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250" windowHeight="5925"/>
  </bookViews>
  <sheets>
    <sheet name="Les 12 régions" sheetId="5" r:id="rId1"/>
  </sheets>
  <calcPr calcId="144525"/>
</workbook>
</file>

<file path=xl/calcChain.xml><?xml version="1.0" encoding="utf-8"?>
<calcChain xmlns="http://schemas.openxmlformats.org/spreadsheetml/2006/main">
  <c r="F40" i="5"/>
  <c r="F41"/>
  <c r="F42"/>
  <c r="F43"/>
  <c r="F44"/>
  <c r="F45"/>
  <c r="F46"/>
  <c r="F47"/>
  <c r="F48"/>
  <c r="F49"/>
  <c r="F50"/>
  <c r="F39"/>
  <c r="F33"/>
  <c r="F23"/>
  <c r="F24"/>
  <c r="F25"/>
  <c r="F26"/>
  <c r="F27"/>
  <c r="F28"/>
  <c r="F29"/>
  <c r="F30"/>
  <c r="F31"/>
  <c r="F32"/>
  <c r="F22"/>
  <c r="F6"/>
  <c r="F7"/>
  <c r="F8"/>
  <c r="F9"/>
  <c r="F10"/>
  <c r="F11"/>
  <c r="F12"/>
  <c r="F13"/>
  <c r="F14"/>
  <c r="F15"/>
  <c r="F16"/>
  <c r="F5"/>
  <c r="O50" l="1"/>
  <c r="O49"/>
  <c r="O48"/>
  <c r="O47"/>
  <c r="O46"/>
  <c r="O45"/>
  <c r="O44"/>
  <c r="O43"/>
  <c r="O42"/>
  <c r="O41"/>
  <c r="O40"/>
  <c r="O39"/>
  <c r="O33"/>
  <c r="O32"/>
  <c r="O31"/>
  <c r="O30"/>
  <c r="O29"/>
  <c r="O28"/>
  <c r="O27"/>
  <c r="O26"/>
  <c r="O25"/>
  <c r="O24"/>
  <c r="O23"/>
  <c r="O22"/>
  <c r="O16"/>
  <c r="O15"/>
  <c r="O14"/>
  <c r="O13"/>
  <c r="O12"/>
  <c r="O11"/>
  <c r="O10"/>
  <c r="O9"/>
  <c r="O8"/>
  <c r="O7"/>
  <c r="O6"/>
  <c r="O5"/>
</calcChain>
</file>

<file path=xl/sharedStrings.xml><?xml version="1.0" encoding="utf-8"?>
<sst xmlns="http://schemas.openxmlformats.org/spreadsheetml/2006/main" count="96" uniqueCount="35">
  <si>
    <t>Tanger-Tetouan-Al Hoceima</t>
  </si>
  <si>
    <t>Oriental</t>
  </si>
  <si>
    <t>Fès-Meknès</t>
  </si>
  <si>
    <t>Rabat-Salé-Kénitra</t>
  </si>
  <si>
    <t>Marrakech-Safi</t>
  </si>
  <si>
    <t>Souss-Massa</t>
  </si>
  <si>
    <t>Guelmim-Oued Noun</t>
  </si>
  <si>
    <t>Pauvreté multidimensionnelle uniquement</t>
  </si>
  <si>
    <t>Urbain</t>
  </si>
  <si>
    <t>Rural</t>
  </si>
  <si>
    <t>Béni Mellal-Khénifra</t>
  </si>
  <si>
    <t>Grand Casablanca-Settat</t>
  </si>
  <si>
    <t>Draa-Tafilalet</t>
  </si>
  <si>
    <t>Laayoune-Sakia Al Hamra</t>
  </si>
  <si>
    <t>Dakhla-Oued Eddahab</t>
  </si>
  <si>
    <t>Education</t>
  </si>
  <si>
    <t>Santé</t>
  </si>
  <si>
    <t>Conditions de logement</t>
  </si>
  <si>
    <t>Pauvreté monétaire uniquement</t>
  </si>
  <si>
    <t>Taux de pauvreté multidimensionnelle(en%), 2014</t>
  </si>
  <si>
    <t>Intensité de privation des pauvres (en%),2014</t>
  </si>
  <si>
    <t>IPM (en%),2014</t>
  </si>
  <si>
    <t>Décomposition de la pauvreté par source de privation (en%) 2014</t>
  </si>
  <si>
    <t>Conditions de vie</t>
  </si>
  <si>
    <t>Noyau dur de la pauvreté :</t>
  </si>
  <si>
    <t>Accès à l’eau, à l’électricité et à l’assainissement</t>
  </si>
  <si>
    <t>Cumul des pauvretés monétaire et multidimensionnelle</t>
  </si>
  <si>
    <t>Région</t>
  </si>
  <si>
    <t>Ensemble</t>
  </si>
  <si>
    <t>Taux de pauvreté multidimensionnelle(en%), 2004</t>
  </si>
  <si>
    <t>Intensité de privation des pauvres (en%),2004</t>
  </si>
  <si>
    <t>IPM (en%),2004</t>
  </si>
  <si>
    <t>Distribution des formes de la pauvreté 2014(en %)</t>
  </si>
  <si>
    <t>Taux de pauvreté globale2014 (en%)</t>
  </si>
  <si>
    <t>Taux de pauvreté globale 2014(en%)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</si>
</sst>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0"/>
      <color rgb="FF000000"/>
      <name val="Garamond"/>
      <family val="1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164" fontId="1" fillId="0" borderId="4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tabSelected="1" topLeftCell="A22" workbookViewId="0">
      <selection activeCell="J37" sqref="J37:K37"/>
    </sheetView>
  </sheetViews>
  <sheetFormatPr baseColWidth="10" defaultRowHeight="15"/>
  <cols>
    <col min="1" max="1" width="24" customWidth="1"/>
    <col min="10" max="10" width="14.85546875" customWidth="1"/>
    <col min="11" max="11" width="12.5703125" bestFit="1" customWidth="1"/>
  </cols>
  <sheetData>
    <row r="1" spans="1:15" ht="18.75" customHeight="1" thickBot="1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38.25" customHeight="1" thickBot="1">
      <c r="A2" s="15" t="s">
        <v>27</v>
      </c>
      <c r="B2" s="26" t="s">
        <v>19</v>
      </c>
      <c r="C2" s="26" t="s">
        <v>20</v>
      </c>
      <c r="D2" s="26" t="s">
        <v>21</v>
      </c>
      <c r="E2" s="26" t="s">
        <v>29</v>
      </c>
      <c r="F2" s="26" t="s">
        <v>30</v>
      </c>
      <c r="G2" s="26" t="s">
        <v>31</v>
      </c>
      <c r="H2" s="12" t="s">
        <v>22</v>
      </c>
      <c r="I2" s="13"/>
      <c r="J2" s="13"/>
      <c r="K2" s="14"/>
      <c r="L2" s="12" t="s">
        <v>32</v>
      </c>
      <c r="M2" s="13"/>
      <c r="N2" s="14"/>
      <c r="O2" s="15" t="s">
        <v>33</v>
      </c>
    </row>
    <row r="3" spans="1:15" ht="48.75" customHeight="1" thickBot="1">
      <c r="A3" s="16"/>
      <c r="B3" s="28"/>
      <c r="C3" s="28"/>
      <c r="D3" s="28"/>
      <c r="E3" s="28"/>
      <c r="F3" s="28"/>
      <c r="G3" s="28"/>
      <c r="H3" s="18" t="s">
        <v>15</v>
      </c>
      <c r="I3" s="18" t="s">
        <v>16</v>
      </c>
      <c r="J3" s="24" t="s">
        <v>23</v>
      </c>
      <c r="K3" s="25"/>
      <c r="L3" s="26" t="s">
        <v>18</v>
      </c>
      <c r="M3" s="26" t="s">
        <v>7</v>
      </c>
      <c r="N3" s="8" t="s">
        <v>24</v>
      </c>
      <c r="O3" s="16"/>
    </row>
    <row r="4" spans="1:15" ht="96.6" customHeight="1" thickBot="1">
      <c r="A4" s="17"/>
      <c r="B4" s="27"/>
      <c r="C4" s="27"/>
      <c r="D4" s="27"/>
      <c r="E4" s="27"/>
      <c r="F4" s="27"/>
      <c r="G4" s="27"/>
      <c r="H4" s="19"/>
      <c r="I4" s="19"/>
      <c r="J4" s="9" t="s">
        <v>25</v>
      </c>
      <c r="K4" s="10" t="s">
        <v>17</v>
      </c>
      <c r="L4" s="27"/>
      <c r="M4" s="27"/>
      <c r="N4" s="9" t="s">
        <v>26</v>
      </c>
      <c r="O4" s="17"/>
    </row>
    <row r="5" spans="1:15" ht="15.75" thickBot="1">
      <c r="A5" s="6" t="s">
        <v>0</v>
      </c>
      <c r="B5" s="2">
        <v>9.5</v>
      </c>
      <c r="C5" s="3">
        <v>40</v>
      </c>
      <c r="D5" s="3">
        <v>3.8</v>
      </c>
      <c r="E5" s="11">
        <v>30.348915100097656</v>
      </c>
      <c r="F5" s="11">
        <f>100*G5/E5</f>
        <v>43.970174662817726</v>
      </c>
      <c r="G5" s="11">
        <v>13.344470977783203</v>
      </c>
      <c r="H5" s="3">
        <v>57.4</v>
      </c>
      <c r="I5" s="3">
        <v>10.3</v>
      </c>
      <c r="J5" s="7">
        <v>0.20036305487155914</v>
      </c>
      <c r="K5" s="7">
        <v>0.12329339236021042</v>
      </c>
      <c r="L5" s="4">
        <v>1.6195299999999999</v>
      </c>
      <c r="M5" s="4">
        <v>8.5632699999999993</v>
      </c>
      <c r="N5" s="4">
        <v>0.95793099999999998</v>
      </c>
      <c r="O5" s="4">
        <f>SUM(L5:N5)</f>
        <v>11.140730999999999</v>
      </c>
    </row>
    <row r="6" spans="1:15" ht="15.75" thickBot="1">
      <c r="A6" s="6" t="s">
        <v>1</v>
      </c>
      <c r="B6" s="2">
        <v>9.5</v>
      </c>
      <c r="C6" s="3">
        <v>43</v>
      </c>
      <c r="D6" s="3">
        <v>4.0999999999999996</v>
      </c>
      <c r="E6" s="11">
        <v>23.548534393310547</v>
      </c>
      <c r="F6" s="11">
        <f t="shared" ref="F6:F16" si="0">100*G6/E6</f>
        <v>43.990708406641907</v>
      </c>
      <c r="G6" s="11">
        <v>10.359167098999023</v>
      </c>
      <c r="H6" s="3">
        <v>52.8</v>
      </c>
      <c r="I6" s="3">
        <v>9.6</v>
      </c>
      <c r="J6" s="7">
        <v>0.22752721607685089</v>
      </c>
      <c r="K6" s="7">
        <v>0.1482774019241333</v>
      </c>
      <c r="L6" s="4">
        <v>3.5769500000000001</v>
      </c>
      <c r="M6" s="4">
        <v>7.85107</v>
      </c>
      <c r="N6" s="4">
        <v>1.64716</v>
      </c>
      <c r="O6" s="4">
        <f t="shared" ref="O6:O16" si="1">SUM(L6:N6)</f>
        <v>13.07518</v>
      </c>
    </row>
    <row r="7" spans="1:15" ht="15.75" thickBot="1">
      <c r="A7" s="6" t="s">
        <v>2</v>
      </c>
      <c r="B7" s="2">
        <v>9.6</v>
      </c>
      <c r="C7" s="3">
        <v>40.5</v>
      </c>
      <c r="D7" s="3">
        <v>3.9</v>
      </c>
      <c r="E7" s="11">
        <v>25.908561706542969</v>
      </c>
      <c r="F7" s="11">
        <f t="shared" si="0"/>
        <v>43.771803949895862</v>
      </c>
      <c r="G7" s="11">
        <v>11.340644836425781</v>
      </c>
      <c r="H7" s="3">
        <v>53.3</v>
      </c>
      <c r="I7" s="3">
        <v>9.4</v>
      </c>
      <c r="J7" s="7">
        <v>0.22269447147846222</v>
      </c>
      <c r="K7" s="7">
        <v>0.15076278150081635</v>
      </c>
      <c r="L7" s="4">
        <v>3.7895799999999999</v>
      </c>
      <c r="M7" s="4">
        <v>8.2613199999999996</v>
      </c>
      <c r="N7" s="4">
        <v>1.3416600000000001</v>
      </c>
      <c r="O7" s="4">
        <f t="shared" si="1"/>
        <v>13.39256</v>
      </c>
    </row>
    <row r="8" spans="1:15" ht="15.75" thickBot="1">
      <c r="A8" s="6" t="s">
        <v>3</v>
      </c>
      <c r="B8" s="2">
        <v>6.1</v>
      </c>
      <c r="C8" s="3">
        <v>39.5</v>
      </c>
      <c r="D8" s="3">
        <v>2.4</v>
      </c>
      <c r="E8" s="11">
        <v>21.88450813293457</v>
      </c>
      <c r="F8" s="11">
        <f t="shared" si="0"/>
        <v>43.692953110067862</v>
      </c>
      <c r="G8" s="11">
        <v>9.5619878768920898</v>
      </c>
      <c r="H8" s="3">
        <v>58.9</v>
      </c>
      <c r="I8" s="3">
        <v>11.5</v>
      </c>
      <c r="J8" s="7">
        <v>0.18731041252613068</v>
      </c>
      <c r="K8" s="7">
        <v>0.10825832933187485</v>
      </c>
      <c r="L8" s="4">
        <v>3.0569799999999998</v>
      </c>
      <c r="M8" s="4">
        <v>5.0909199999999997</v>
      </c>
      <c r="N8" s="4">
        <v>0.96057899999999996</v>
      </c>
      <c r="O8" s="4">
        <f t="shared" si="1"/>
        <v>9.1084789999999991</v>
      </c>
    </row>
    <row r="9" spans="1:15" ht="15.75" thickBot="1">
      <c r="A9" s="6" t="s">
        <v>10</v>
      </c>
      <c r="B9" s="2">
        <v>13.4</v>
      </c>
      <c r="C9" s="3">
        <v>42.6</v>
      </c>
      <c r="D9" s="3">
        <v>5.7</v>
      </c>
      <c r="E9" s="11">
        <v>30.953041076660156</v>
      </c>
      <c r="F9" s="11">
        <f t="shared" si="0"/>
        <v>44.967512940967104</v>
      </c>
      <c r="G9" s="11">
        <v>13.91881275177002</v>
      </c>
      <c r="H9" s="3">
        <v>48.2</v>
      </c>
      <c r="I9" s="3">
        <v>8.9</v>
      </c>
      <c r="J9" s="7">
        <v>0.24611937999725342</v>
      </c>
      <c r="K9" s="7">
        <v>0.18344476819038391</v>
      </c>
      <c r="L9" s="4">
        <v>5.6369100000000003</v>
      </c>
      <c r="M9" s="4">
        <v>9.9782399999999996</v>
      </c>
      <c r="N9" s="4">
        <v>3.4653</v>
      </c>
      <c r="O9" s="4">
        <f t="shared" si="1"/>
        <v>19.080449999999999</v>
      </c>
    </row>
    <row r="10" spans="1:15" ht="15.75" thickBot="1">
      <c r="A10" s="6" t="s">
        <v>11</v>
      </c>
      <c r="B10" s="2">
        <v>4.0999999999999996</v>
      </c>
      <c r="C10" s="3">
        <v>38.5</v>
      </c>
      <c r="D10" s="3">
        <v>1.6</v>
      </c>
      <c r="E10" s="11">
        <v>17.549640655517578</v>
      </c>
      <c r="F10" s="11">
        <f t="shared" si="0"/>
        <v>43.325050597398175</v>
      </c>
      <c r="G10" s="11">
        <v>7.6033906936645508</v>
      </c>
      <c r="H10" s="3">
        <v>63.4</v>
      </c>
      <c r="I10" s="3">
        <v>15</v>
      </c>
      <c r="J10" s="7">
        <v>0.1505102813243866</v>
      </c>
      <c r="K10" s="7">
        <v>6.5002612769603729E-2</v>
      </c>
      <c r="L10" s="4">
        <v>2.05952</v>
      </c>
      <c r="M10" s="4">
        <v>3.6119400000000002</v>
      </c>
      <c r="N10" s="4">
        <v>0.51836800000000005</v>
      </c>
      <c r="O10" s="4">
        <f t="shared" si="1"/>
        <v>6.1898279999999994</v>
      </c>
    </row>
    <row r="11" spans="1:15" ht="15.75" thickBot="1">
      <c r="A11" s="6" t="s">
        <v>4</v>
      </c>
      <c r="B11" s="2">
        <v>11.3</v>
      </c>
      <c r="C11" s="3">
        <v>40.5</v>
      </c>
      <c r="D11" s="3">
        <v>4.5999999999999996</v>
      </c>
      <c r="E11" s="11">
        <v>34.034744262695312</v>
      </c>
      <c r="F11" s="11">
        <f t="shared" si="0"/>
        <v>44.270569706088452</v>
      </c>
      <c r="G11" s="11">
        <v>15.067375183105469</v>
      </c>
      <c r="H11" s="3">
        <v>57.5</v>
      </c>
      <c r="I11" s="3">
        <v>10.6</v>
      </c>
      <c r="J11" s="7">
        <v>0.17370879650115967</v>
      </c>
      <c r="K11" s="7">
        <v>0.14530646800994873</v>
      </c>
      <c r="L11" s="4">
        <v>2.9558200000000001</v>
      </c>
      <c r="M11" s="4">
        <v>9.7457399999999996</v>
      </c>
      <c r="N11" s="4">
        <v>1.5720700000000001</v>
      </c>
      <c r="O11" s="4">
        <f t="shared" si="1"/>
        <v>14.273630000000001</v>
      </c>
    </row>
    <row r="12" spans="1:15" ht="15.75" thickBot="1">
      <c r="A12" s="6" t="s">
        <v>12</v>
      </c>
      <c r="B12" s="2">
        <v>10</v>
      </c>
      <c r="C12" s="3">
        <v>42.2</v>
      </c>
      <c r="D12" s="3">
        <v>4.2</v>
      </c>
      <c r="E12" s="11">
        <v>25.253252029418945</v>
      </c>
      <c r="F12" s="11">
        <f t="shared" si="0"/>
        <v>44.000114199594151</v>
      </c>
      <c r="G12" s="11">
        <v>11.111459732055664</v>
      </c>
      <c r="H12" s="3">
        <v>49.3</v>
      </c>
      <c r="I12" s="3">
        <v>12.2</v>
      </c>
      <c r="J12" s="7">
        <v>0.17760080099105835</v>
      </c>
      <c r="K12" s="7">
        <v>0.2071983814239502</v>
      </c>
      <c r="L12" s="4">
        <v>10.823399999999999</v>
      </c>
      <c r="M12" s="4">
        <v>6.2418300000000002</v>
      </c>
      <c r="N12" s="4">
        <v>3.6825299999999999</v>
      </c>
      <c r="O12" s="4">
        <f t="shared" si="1"/>
        <v>20.74776</v>
      </c>
    </row>
    <row r="13" spans="1:15" ht="15.75" thickBot="1">
      <c r="A13" s="6" t="s">
        <v>5</v>
      </c>
      <c r="B13" s="2">
        <v>7.2</v>
      </c>
      <c r="C13" s="3">
        <v>39.700000000000003</v>
      </c>
      <c r="D13" s="3">
        <v>2.8</v>
      </c>
      <c r="E13" s="11">
        <v>23.542726516723633</v>
      </c>
      <c r="F13" s="11">
        <f t="shared" si="0"/>
        <v>42.603001708880434</v>
      </c>
      <c r="G13" s="11">
        <v>10.029908180236816</v>
      </c>
      <c r="H13" s="3">
        <v>54.7</v>
      </c>
      <c r="I13" s="3">
        <v>12.7</v>
      </c>
      <c r="J13" s="7">
        <v>0.17249037325382233</v>
      </c>
      <c r="K13" s="7">
        <v>0.15409402549266815</v>
      </c>
      <c r="L13" s="4">
        <v>4.4605100000000002</v>
      </c>
      <c r="M13" s="4">
        <v>5.8378100000000002</v>
      </c>
      <c r="N13" s="4">
        <v>1.3238700000000001</v>
      </c>
      <c r="O13" s="4">
        <f t="shared" si="1"/>
        <v>11.62219</v>
      </c>
    </row>
    <row r="14" spans="1:15" ht="15.75" thickBot="1">
      <c r="A14" s="6" t="s">
        <v>6</v>
      </c>
      <c r="B14" s="2">
        <v>6.2</v>
      </c>
      <c r="C14" s="3">
        <v>39.700000000000003</v>
      </c>
      <c r="D14" s="3">
        <v>2.4</v>
      </c>
      <c r="E14" s="11">
        <v>20.763046264648437</v>
      </c>
      <c r="F14" s="11">
        <f t="shared" si="0"/>
        <v>43.101027061269455</v>
      </c>
      <c r="G14" s="11">
        <v>8.9490861892700195</v>
      </c>
      <c r="H14" s="3">
        <v>54.2</v>
      </c>
      <c r="I14" s="3">
        <v>13.2</v>
      </c>
      <c r="J14" s="7">
        <v>0.17860016226768494</v>
      </c>
      <c r="K14" s="7">
        <v>0.14690764248371124</v>
      </c>
      <c r="L14" s="4">
        <v>4.8889199999999997</v>
      </c>
      <c r="M14" s="4">
        <v>5.2194500000000001</v>
      </c>
      <c r="N14" s="4">
        <v>0.80912499999999998</v>
      </c>
      <c r="O14" s="4">
        <f t="shared" si="1"/>
        <v>10.917495000000001</v>
      </c>
    </row>
    <row r="15" spans="1:15" ht="15.75" thickBot="1">
      <c r="A15" s="6" t="s">
        <v>13</v>
      </c>
      <c r="B15" s="2">
        <v>1.7</v>
      </c>
      <c r="C15" s="3">
        <v>36.1</v>
      </c>
      <c r="D15" s="3">
        <v>0.6</v>
      </c>
      <c r="E15" s="11">
        <v>9.0171146392822266</v>
      </c>
      <c r="F15" s="11">
        <f t="shared" si="0"/>
        <v>40.303901162649268</v>
      </c>
      <c r="G15" s="11">
        <v>3.6342489719390869</v>
      </c>
      <c r="H15" s="3">
        <v>60.8</v>
      </c>
      <c r="I15" s="3">
        <v>24</v>
      </c>
      <c r="J15" s="7">
        <v>0.10769356042146683</v>
      </c>
      <c r="K15" s="7">
        <v>4.3761536478996277E-2</v>
      </c>
      <c r="L15" s="4">
        <v>1.59771</v>
      </c>
      <c r="M15" s="4">
        <v>1.5956600000000001</v>
      </c>
      <c r="N15" s="4">
        <v>5.2894999999999998E-2</v>
      </c>
      <c r="O15" s="4">
        <f t="shared" si="1"/>
        <v>3.2462649999999997</v>
      </c>
    </row>
    <row r="16" spans="1:15" ht="15.75" thickBot="1">
      <c r="A16" s="6" t="s">
        <v>14</v>
      </c>
      <c r="B16" s="2">
        <v>3.8</v>
      </c>
      <c r="C16" s="3">
        <v>35.1</v>
      </c>
      <c r="D16" s="3">
        <v>1.3</v>
      </c>
      <c r="E16" s="11">
        <v>19.712123870849609</v>
      </c>
      <c r="F16" s="11">
        <f t="shared" si="0"/>
        <v>41.669780731758529</v>
      </c>
      <c r="G16" s="11">
        <v>8.2139987945556641</v>
      </c>
      <c r="H16" s="3">
        <v>56.8</v>
      </c>
      <c r="I16" s="3">
        <v>9.1999999999999993</v>
      </c>
      <c r="J16" s="7">
        <v>0.22118781507015228</v>
      </c>
      <c r="K16" s="7">
        <v>0.11867088079452515</v>
      </c>
      <c r="L16" s="4">
        <v>0.33730900000000003</v>
      </c>
      <c r="M16" s="4">
        <v>3.77929</v>
      </c>
      <c r="N16" s="4">
        <v>3.8473E-2</v>
      </c>
      <c r="O16" s="4">
        <f t="shared" si="1"/>
        <v>4.1550719999999997</v>
      </c>
    </row>
    <row r="17" spans="1:15" ht="15.75" thickBot="1"/>
    <row r="18" spans="1:15" ht="21.75" customHeight="1" thickBot="1">
      <c r="A18" s="20" t="s">
        <v>8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ht="39" customHeight="1" thickBot="1">
      <c r="A19" s="15" t="s">
        <v>27</v>
      </c>
      <c r="B19" s="26" t="s">
        <v>19</v>
      </c>
      <c r="C19" s="26" t="s">
        <v>20</v>
      </c>
      <c r="D19" s="26" t="s">
        <v>21</v>
      </c>
      <c r="E19" s="26" t="s">
        <v>29</v>
      </c>
      <c r="F19" s="26" t="s">
        <v>30</v>
      </c>
      <c r="G19" s="26" t="s">
        <v>31</v>
      </c>
      <c r="H19" s="12" t="s">
        <v>22</v>
      </c>
      <c r="I19" s="13"/>
      <c r="J19" s="13"/>
      <c r="K19" s="14"/>
      <c r="L19" s="12" t="s">
        <v>32</v>
      </c>
      <c r="M19" s="13"/>
      <c r="N19" s="14"/>
      <c r="O19" s="15" t="s">
        <v>34</v>
      </c>
    </row>
    <row r="20" spans="1:15" ht="42" customHeight="1" thickBot="1">
      <c r="A20" s="16"/>
      <c r="B20" s="28"/>
      <c r="C20" s="28"/>
      <c r="D20" s="28"/>
      <c r="E20" s="28"/>
      <c r="F20" s="28"/>
      <c r="G20" s="28"/>
      <c r="H20" s="18" t="s">
        <v>15</v>
      </c>
      <c r="I20" s="18" t="s">
        <v>16</v>
      </c>
      <c r="J20" s="24" t="s">
        <v>23</v>
      </c>
      <c r="K20" s="25"/>
      <c r="L20" s="26" t="s">
        <v>18</v>
      </c>
      <c r="M20" s="26" t="s">
        <v>7</v>
      </c>
      <c r="N20" s="8" t="s">
        <v>24</v>
      </c>
      <c r="O20" s="16"/>
    </row>
    <row r="21" spans="1:15" ht="92.45" customHeight="1" thickBot="1">
      <c r="A21" s="17"/>
      <c r="B21" s="27"/>
      <c r="C21" s="27"/>
      <c r="D21" s="27"/>
      <c r="E21" s="27"/>
      <c r="F21" s="27"/>
      <c r="G21" s="27"/>
      <c r="H21" s="19"/>
      <c r="I21" s="19"/>
      <c r="J21" s="9" t="s">
        <v>25</v>
      </c>
      <c r="K21" s="10" t="s">
        <v>17</v>
      </c>
      <c r="L21" s="27"/>
      <c r="M21" s="27"/>
      <c r="N21" s="9" t="s">
        <v>26</v>
      </c>
      <c r="O21" s="17"/>
    </row>
    <row r="22" spans="1:15" ht="15.75" thickBot="1">
      <c r="A22" s="1" t="s">
        <v>0</v>
      </c>
      <c r="B22" s="2">
        <v>2.5</v>
      </c>
      <c r="C22" s="3">
        <v>36.1</v>
      </c>
      <c r="D22" s="3">
        <v>0.9</v>
      </c>
      <c r="E22" s="11">
        <v>11.203643798828125</v>
      </c>
      <c r="F22" s="11">
        <f t="shared" ref="F22:F33" si="2">100*G22/E22</f>
        <v>39.641562318690568</v>
      </c>
      <c r="G22" s="11">
        <v>4.4412994384765625</v>
      </c>
      <c r="H22" s="3">
        <v>62.2</v>
      </c>
      <c r="I22" s="3">
        <v>24.7</v>
      </c>
      <c r="J22" s="7">
        <v>8.2824632525444031E-2</v>
      </c>
      <c r="K22" s="7">
        <v>4.8529595136642456E-2</v>
      </c>
      <c r="L22" s="4">
        <v>0.87024299999999999</v>
      </c>
      <c r="M22" s="4">
        <v>2.3310399999999998</v>
      </c>
      <c r="N22" s="4">
        <v>9.8984000000000003E-2</v>
      </c>
      <c r="O22" s="4">
        <f>SUM(L22:N22)</f>
        <v>3.3002669999999998</v>
      </c>
    </row>
    <row r="23" spans="1:15" ht="15.75" thickBot="1">
      <c r="A23" s="1" t="s">
        <v>1</v>
      </c>
      <c r="B23" s="2">
        <v>3</v>
      </c>
      <c r="C23" s="3">
        <v>36.4</v>
      </c>
      <c r="D23" s="3">
        <v>1.1000000000000001</v>
      </c>
      <c r="E23" s="11">
        <v>11.057439804077148</v>
      </c>
      <c r="F23" s="11">
        <f t="shared" si="2"/>
        <v>40.114821891565413</v>
      </c>
      <c r="G23" s="11">
        <v>4.4356722831726074</v>
      </c>
      <c r="H23" s="3">
        <v>60.7</v>
      </c>
      <c r="I23" s="3">
        <v>23.2</v>
      </c>
      <c r="J23" s="7">
        <v>9.9812105298042297E-2</v>
      </c>
      <c r="K23" s="7">
        <v>6.0887780040502548E-2</v>
      </c>
      <c r="L23" s="4">
        <v>2.5606</v>
      </c>
      <c r="M23" s="4">
        <v>2.6101399999999999</v>
      </c>
      <c r="N23" s="4">
        <v>0.37624999999999997</v>
      </c>
      <c r="O23" s="4">
        <f t="shared" ref="O23:O33" si="3">SUM(L23:N23)</f>
        <v>5.5469900000000001</v>
      </c>
    </row>
    <row r="24" spans="1:15" ht="15.75" thickBot="1">
      <c r="A24" s="1" t="s">
        <v>2</v>
      </c>
      <c r="B24" s="2">
        <v>2.2999999999999998</v>
      </c>
      <c r="C24" s="3">
        <v>36.200000000000003</v>
      </c>
      <c r="D24" s="3">
        <v>0.8</v>
      </c>
      <c r="E24" s="11">
        <v>10.171543121337891</v>
      </c>
      <c r="F24" s="11">
        <f t="shared" si="2"/>
        <v>39.936933906238693</v>
      </c>
      <c r="G24" s="11">
        <v>4.0622024536132812</v>
      </c>
      <c r="H24" s="3">
        <v>63.6</v>
      </c>
      <c r="I24" s="3">
        <v>22.1</v>
      </c>
      <c r="J24" s="7">
        <v>9.2520833015441895E-2</v>
      </c>
      <c r="K24" s="7">
        <v>5.0396181643009186E-2</v>
      </c>
      <c r="L24" s="4">
        <v>1.5925100000000001</v>
      </c>
      <c r="M24" s="4">
        <v>1.9883900000000001</v>
      </c>
      <c r="N24" s="4">
        <v>0.27904000000000001</v>
      </c>
      <c r="O24" s="4">
        <f t="shared" si="3"/>
        <v>3.8599400000000004</v>
      </c>
    </row>
    <row r="25" spans="1:15" ht="15.75" thickBot="1">
      <c r="A25" s="1" t="s">
        <v>3</v>
      </c>
      <c r="B25" s="2">
        <v>1.8</v>
      </c>
      <c r="C25" s="3">
        <v>36.4</v>
      </c>
      <c r="D25" s="3">
        <v>0.7</v>
      </c>
      <c r="E25" s="11">
        <v>9.0418252944946289</v>
      </c>
      <c r="F25" s="11">
        <f t="shared" si="2"/>
        <v>39.964045087454004</v>
      </c>
      <c r="G25" s="11">
        <v>3.6134791374206543</v>
      </c>
      <c r="H25" s="3">
        <v>58.1</v>
      </c>
      <c r="I25" s="3">
        <v>23.2</v>
      </c>
      <c r="J25" s="7">
        <v>0.13316139578819275</v>
      </c>
      <c r="K25" s="7">
        <v>5.3586266934871674E-2</v>
      </c>
      <c r="L25" s="4">
        <v>1.5378000000000001</v>
      </c>
      <c r="M25" s="4">
        <v>1.64323</v>
      </c>
      <c r="N25" s="4">
        <v>0.14011299999999999</v>
      </c>
      <c r="O25" s="4">
        <f t="shared" si="3"/>
        <v>3.3211429999999997</v>
      </c>
    </row>
    <row r="26" spans="1:15" ht="15.75" thickBot="1">
      <c r="A26" s="1" t="s">
        <v>10</v>
      </c>
      <c r="B26" s="2">
        <v>2.6</v>
      </c>
      <c r="C26" s="3">
        <v>36.700000000000003</v>
      </c>
      <c r="D26" s="3">
        <v>1</v>
      </c>
      <c r="E26" s="11">
        <v>10.99260139465332</v>
      </c>
      <c r="F26" s="11">
        <f t="shared" si="2"/>
        <v>41.036737009023838</v>
      </c>
      <c r="G26" s="11">
        <v>4.5110049247741699</v>
      </c>
      <c r="H26" s="3">
        <v>57.8</v>
      </c>
      <c r="I26" s="3">
        <v>20.8</v>
      </c>
      <c r="J26" s="7">
        <v>0.13781455159187317</v>
      </c>
      <c r="K26" s="7">
        <v>7.6352350413799286E-2</v>
      </c>
      <c r="L26" s="4">
        <v>3.6236000000000002</v>
      </c>
      <c r="M26" s="4">
        <v>2.31976</v>
      </c>
      <c r="N26" s="4">
        <v>0.28881400000000002</v>
      </c>
      <c r="O26" s="4">
        <f t="shared" si="3"/>
        <v>6.2321740000000005</v>
      </c>
    </row>
    <row r="27" spans="1:15" ht="15.75" thickBot="1">
      <c r="A27" s="1" t="s">
        <v>11</v>
      </c>
      <c r="B27" s="2">
        <v>1.3</v>
      </c>
      <c r="C27" s="3">
        <v>36</v>
      </c>
      <c r="D27" s="3">
        <v>0.5</v>
      </c>
      <c r="E27" s="11">
        <v>6.5289998054504395</v>
      </c>
      <c r="F27" s="11">
        <f t="shared" si="2"/>
        <v>39.044916104337439</v>
      </c>
      <c r="G27" s="11">
        <v>2.5492424964904785</v>
      </c>
      <c r="H27" s="3">
        <v>58.5</v>
      </c>
      <c r="I27" s="3">
        <v>28</v>
      </c>
      <c r="J27" s="7">
        <v>9.8610967397689819E-2</v>
      </c>
      <c r="K27" s="7">
        <v>3.6681637167930603E-2</v>
      </c>
      <c r="L27" s="4">
        <v>1.61649</v>
      </c>
      <c r="M27" s="4">
        <v>1.2001500000000001</v>
      </c>
      <c r="N27" s="4">
        <v>7.0823999999999998E-2</v>
      </c>
      <c r="O27" s="4">
        <f t="shared" si="3"/>
        <v>2.887464</v>
      </c>
    </row>
    <row r="28" spans="1:15" ht="15.75" thickBot="1">
      <c r="A28" s="1" t="s">
        <v>4</v>
      </c>
      <c r="B28" s="2">
        <v>2.1</v>
      </c>
      <c r="C28" s="3">
        <v>36.299999999999997</v>
      </c>
      <c r="D28" s="3">
        <v>0.8</v>
      </c>
      <c r="E28" s="11">
        <v>9.843475341796875</v>
      </c>
      <c r="F28" s="11">
        <f t="shared" si="2"/>
        <v>40.074558945717108</v>
      </c>
      <c r="G28" s="11">
        <v>3.9447293281555176</v>
      </c>
      <c r="H28" s="3">
        <v>59.8</v>
      </c>
      <c r="I28" s="3">
        <v>25.9</v>
      </c>
      <c r="J28" s="7">
        <v>8.9215293526649475E-2</v>
      </c>
      <c r="K28" s="7">
        <v>5.3816169500350952E-2</v>
      </c>
      <c r="L28" s="4">
        <v>0.861676</v>
      </c>
      <c r="M28" s="4">
        <v>1.9518200000000001</v>
      </c>
      <c r="N28" s="4">
        <v>0.13908200000000001</v>
      </c>
      <c r="O28" s="4">
        <f t="shared" si="3"/>
        <v>2.9525780000000004</v>
      </c>
    </row>
    <row r="29" spans="1:15" ht="15.75" thickBot="1">
      <c r="A29" s="1" t="s">
        <v>12</v>
      </c>
      <c r="B29" s="2">
        <v>2</v>
      </c>
      <c r="C29" s="3">
        <v>37.299999999999997</v>
      </c>
      <c r="D29" s="3">
        <v>0.7</v>
      </c>
      <c r="E29" s="11">
        <v>8.7925128936767578</v>
      </c>
      <c r="F29" s="11">
        <f t="shared" si="2"/>
        <v>40.629755484446321</v>
      </c>
      <c r="G29" s="11">
        <v>3.5723764896392822</v>
      </c>
      <c r="H29" s="3">
        <v>55</v>
      </c>
      <c r="I29" s="3">
        <v>22.1</v>
      </c>
      <c r="J29" s="7">
        <v>0.12136904895305634</v>
      </c>
      <c r="K29" s="7">
        <v>0.10784433782100677</v>
      </c>
      <c r="L29" s="4">
        <v>4.5233600000000003</v>
      </c>
      <c r="M29" s="4">
        <v>1.6953499999999999</v>
      </c>
      <c r="N29" s="4">
        <v>0.25444800000000001</v>
      </c>
      <c r="O29" s="4">
        <f t="shared" si="3"/>
        <v>6.4731579999999997</v>
      </c>
    </row>
    <row r="30" spans="1:15" ht="15.75" thickBot="1">
      <c r="A30" s="1" t="s">
        <v>5</v>
      </c>
      <c r="B30" s="2">
        <v>2.1</v>
      </c>
      <c r="C30" s="3">
        <v>36</v>
      </c>
      <c r="D30" s="3">
        <v>0.7</v>
      </c>
      <c r="E30" s="11">
        <v>9.2323465347290039</v>
      </c>
      <c r="F30" s="11">
        <f t="shared" si="2"/>
        <v>39.269397407264286</v>
      </c>
      <c r="G30" s="11">
        <v>3.6254868507385254</v>
      </c>
      <c r="H30" s="3">
        <v>64</v>
      </c>
      <c r="I30" s="3">
        <v>22.9</v>
      </c>
      <c r="J30" s="7">
        <v>8.5952013731002808E-2</v>
      </c>
      <c r="K30" s="7">
        <v>4.5134253799915314E-2</v>
      </c>
      <c r="L30" s="4">
        <v>2.55511</v>
      </c>
      <c r="M30" s="4">
        <v>1.8970100000000001</v>
      </c>
      <c r="N30" s="4">
        <v>0.14269200000000001</v>
      </c>
      <c r="O30" s="4">
        <f t="shared" si="3"/>
        <v>4.5948120000000001</v>
      </c>
    </row>
    <row r="31" spans="1:15" ht="15.75" thickBot="1">
      <c r="A31" s="1" t="s">
        <v>6</v>
      </c>
      <c r="B31" s="2">
        <v>1.9</v>
      </c>
      <c r="C31" s="3">
        <v>36.200000000000003</v>
      </c>
      <c r="D31" s="3">
        <v>0.7</v>
      </c>
      <c r="E31" s="11">
        <v>8.304133415222168</v>
      </c>
      <c r="F31" s="11">
        <f t="shared" si="2"/>
        <v>38.967722134271376</v>
      </c>
      <c r="G31" s="11">
        <v>3.2359316349029541</v>
      </c>
      <c r="H31" s="3">
        <v>59.6</v>
      </c>
      <c r="I31" s="3">
        <v>27.3</v>
      </c>
      <c r="J31" s="7">
        <v>7.6989024877548218E-2</v>
      </c>
      <c r="K31" s="7">
        <v>5.3513877093791962E-2</v>
      </c>
      <c r="L31" s="4">
        <v>4.9312100000000001</v>
      </c>
      <c r="M31" s="4">
        <v>1.72106</v>
      </c>
      <c r="N31" s="4">
        <v>0.19053</v>
      </c>
      <c r="O31" s="4">
        <f t="shared" si="3"/>
        <v>6.8427999999999995</v>
      </c>
    </row>
    <row r="32" spans="1:15" ht="15.75" thickBot="1">
      <c r="A32" s="1" t="s">
        <v>13</v>
      </c>
      <c r="B32" s="2">
        <v>1.3</v>
      </c>
      <c r="C32" s="3">
        <v>35.4</v>
      </c>
      <c r="D32" s="3">
        <v>0.5</v>
      </c>
      <c r="E32" s="11">
        <v>8.1976585388183594</v>
      </c>
      <c r="F32" s="11">
        <f t="shared" si="2"/>
        <v>39.63958613603652</v>
      </c>
      <c r="G32" s="11">
        <v>3.2495179176330566</v>
      </c>
      <c r="H32" s="3">
        <v>62.5</v>
      </c>
      <c r="I32" s="3">
        <v>29.1</v>
      </c>
      <c r="J32" s="7">
        <v>6.3835784792900085E-2</v>
      </c>
      <c r="K32" s="7">
        <v>2.0737813785672188E-2</v>
      </c>
      <c r="L32" s="4">
        <v>1.5919399999999999</v>
      </c>
      <c r="M32" s="4">
        <v>1.29148</v>
      </c>
      <c r="N32" s="4">
        <v>4.1798000000000002E-2</v>
      </c>
      <c r="O32" s="4">
        <f t="shared" si="3"/>
        <v>2.9252180000000001</v>
      </c>
    </row>
    <row r="33" spans="1:15" ht="15.75" thickBot="1">
      <c r="A33" s="1" t="s">
        <v>14</v>
      </c>
      <c r="B33" s="2">
        <v>2</v>
      </c>
      <c r="C33" s="3">
        <v>35</v>
      </c>
      <c r="D33" s="3">
        <v>0.7</v>
      </c>
      <c r="E33" s="11">
        <v>13.554866790771484</v>
      </c>
      <c r="F33" s="11">
        <f t="shared" si="2"/>
        <v>39.771536647204158</v>
      </c>
      <c r="G33" s="11">
        <v>5.3909788131713867</v>
      </c>
      <c r="H33" s="3">
        <v>66.5</v>
      </c>
      <c r="I33" s="3">
        <v>18.399999999999999</v>
      </c>
      <c r="J33" s="7">
        <v>9.2655196785926819E-2</v>
      </c>
      <c r="K33" s="7">
        <v>5.8005534112453461E-2</v>
      </c>
      <c r="L33" s="4">
        <v>0.33613799999999999</v>
      </c>
      <c r="M33" s="4">
        <v>2.01783</v>
      </c>
      <c r="N33" s="4">
        <v>2.401E-2</v>
      </c>
      <c r="O33" s="4">
        <f t="shared" si="3"/>
        <v>2.3779780000000001</v>
      </c>
    </row>
    <row r="34" spans="1:15" ht="15.75" thickBot="1"/>
    <row r="35" spans="1:15" ht="15.75" thickBot="1">
      <c r="A35" s="21" t="s">
        <v>9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3"/>
    </row>
    <row r="36" spans="1:15" ht="39" customHeight="1" thickBot="1">
      <c r="A36" s="15" t="s">
        <v>27</v>
      </c>
      <c r="B36" s="26" t="s">
        <v>19</v>
      </c>
      <c r="C36" s="26" t="s">
        <v>20</v>
      </c>
      <c r="D36" s="26" t="s">
        <v>21</v>
      </c>
      <c r="E36" s="26" t="s">
        <v>29</v>
      </c>
      <c r="F36" s="26" t="s">
        <v>30</v>
      </c>
      <c r="G36" s="26" t="s">
        <v>31</v>
      </c>
      <c r="H36" s="12" t="s">
        <v>22</v>
      </c>
      <c r="I36" s="13"/>
      <c r="J36" s="13"/>
      <c r="K36" s="14"/>
      <c r="L36" s="12" t="s">
        <v>32</v>
      </c>
      <c r="M36" s="13"/>
      <c r="N36" s="14"/>
      <c r="O36" s="15" t="s">
        <v>34</v>
      </c>
    </row>
    <row r="37" spans="1:15" ht="42.75" customHeight="1" thickBot="1">
      <c r="A37" s="16"/>
      <c r="B37" s="28"/>
      <c r="C37" s="28"/>
      <c r="D37" s="28"/>
      <c r="E37" s="28"/>
      <c r="F37" s="28"/>
      <c r="G37" s="28"/>
      <c r="H37" s="18" t="s">
        <v>15</v>
      </c>
      <c r="I37" s="18" t="s">
        <v>16</v>
      </c>
      <c r="J37" s="24" t="s">
        <v>23</v>
      </c>
      <c r="K37" s="25"/>
      <c r="L37" s="26" t="s">
        <v>18</v>
      </c>
      <c r="M37" s="26" t="s">
        <v>7</v>
      </c>
      <c r="N37" s="8" t="s">
        <v>24</v>
      </c>
      <c r="O37" s="16"/>
    </row>
    <row r="38" spans="1:15" ht="93" customHeight="1" thickBot="1">
      <c r="A38" s="17"/>
      <c r="B38" s="27"/>
      <c r="C38" s="27"/>
      <c r="D38" s="27"/>
      <c r="E38" s="27"/>
      <c r="F38" s="27"/>
      <c r="G38" s="27"/>
      <c r="H38" s="19"/>
      <c r="I38" s="19"/>
      <c r="J38" s="9" t="s">
        <v>25</v>
      </c>
      <c r="K38" s="10" t="s">
        <v>17</v>
      </c>
      <c r="L38" s="27"/>
      <c r="M38" s="27"/>
      <c r="N38" s="9" t="s">
        <v>26</v>
      </c>
      <c r="O38" s="17"/>
    </row>
    <row r="39" spans="1:15" ht="15.75" thickBot="1">
      <c r="A39" s="1" t="s">
        <v>0</v>
      </c>
      <c r="B39" s="2">
        <v>20.100000000000001</v>
      </c>
      <c r="C39" s="3">
        <v>40.700000000000003</v>
      </c>
      <c r="D39" s="3">
        <v>8.1999999999999993</v>
      </c>
      <c r="E39" s="11">
        <v>51.653850555419922</v>
      </c>
      <c r="F39" s="11">
        <f t="shared" ref="F39:F50" si="4">100*G39/E39</f>
        <v>45.014950061470017</v>
      </c>
      <c r="G39" s="11">
        <v>23.251955032348633</v>
      </c>
      <c r="H39" s="3">
        <v>56.6</v>
      </c>
      <c r="I39" s="3">
        <v>8</v>
      </c>
      <c r="J39" s="7">
        <v>0.21936477720737457</v>
      </c>
      <c r="K39" s="7">
        <v>0.13537999987602234</v>
      </c>
      <c r="L39" s="5">
        <v>2.7389399999999999</v>
      </c>
      <c r="M39" s="5">
        <v>17.873999999999999</v>
      </c>
      <c r="N39" s="5">
        <v>2.2411699999999999</v>
      </c>
      <c r="O39" s="5">
        <f>SUM(L39:N39)</f>
        <v>22.854109999999999</v>
      </c>
    </row>
    <row r="40" spans="1:15" ht="15.75" thickBot="1">
      <c r="A40" s="1" t="s">
        <v>1</v>
      </c>
      <c r="B40" s="2">
        <v>21.8</v>
      </c>
      <c r="C40" s="3">
        <v>44.7</v>
      </c>
      <c r="D40" s="3">
        <v>9.8000000000000007</v>
      </c>
      <c r="E40" s="11">
        <v>42.225406646728516</v>
      </c>
      <c r="F40" s="11">
        <f t="shared" si="4"/>
        <v>45.508299337156998</v>
      </c>
      <c r="G40" s="11">
        <v>19.216064453125</v>
      </c>
      <c r="H40" s="3">
        <v>51.1</v>
      </c>
      <c r="I40" s="3">
        <v>6.8</v>
      </c>
      <c r="J40" s="7">
        <v>0.2545621395111084</v>
      </c>
      <c r="K40" s="7">
        <v>0.1667761504650116</v>
      </c>
      <c r="L40" s="5">
        <v>5.4968899999999996</v>
      </c>
      <c r="M40" s="5">
        <v>17.7515</v>
      </c>
      <c r="N40" s="5">
        <v>4.0479900000000004</v>
      </c>
      <c r="O40" s="5">
        <f t="shared" ref="O40:O50" si="5">SUM(L40:N40)</f>
        <v>27.296379999999999</v>
      </c>
    </row>
    <row r="41" spans="1:15" ht="15.75" thickBot="1">
      <c r="A41" s="1" t="s">
        <v>2</v>
      </c>
      <c r="B41" s="2">
        <v>20.9</v>
      </c>
      <c r="C41" s="3">
        <v>41.2</v>
      </c>
      <c r="D41" s="3">
        <v>8.6</v>
      </c>
      <c r="E41" s="11">
        <v>45.12255859375</v>
      </c>
      <c r="F41" s="11">
        <f t="shared" si="4"/>
        <v>44.827252708010953</v>
      </c>
      <c r="G41" s="11">
        <v>20.227203369140625</v>
      </c>
      <c r="H41" s="3">
        <v>51.7</v>
      </c>
      <c r="I41" s="3">
        <v>7.5</v>
      </c>
      <c r="J41" s="7">
        <v>0.24185293912887573</v>
      </c>
      <c r="K41" s="7">
        <v>0.1655343770980835</v>
      </c>
      <c r="L41" s="5">
        <v>7.15585</v>
      </c>
      <c r="M41" s="5">
        <v>17.872499999999999</v>
      </c>
      <c r="N41" s="5">
        <v>2.9697800000000001</v>
      </c>
      <c r="O41" s="5">
        <f t="shared" si="5"/>
        <v>27.99813</v>
      </c>
    </row>
    <row r="42" spans="1:15" ht="15.75" thickBot="1">
      <c r="A42" s="1" t="s">
        <v>3</v>
      </c>
      <c r="B42" s="2">
        <v>15.9</v>
      </c>
      <c r="C42" s="3">
        <v>40.299999999999997</v>
      </c>
      <c r="D42" s="3">
        <v>6.4</v>
      </c>
      <c r="E42" s="11">
        <v>46.183700561523438</v>
      </c>
      <c r="F42" s="11">
        <f t="shared" si="4"/>
        <v>45.074243523050718</v>
      </c>
      <c r="G42" s="11">
        <v>20.816953659057617</v>
      </c>
      <c r="H42" s="3">
        <v>59.1</v>
      </c>
      <c r="I42" s="3">
        <v>8.8000000000000007</v>
      </c>
      <c r="J42" s="7">
        <v>0.20001295208930969</v>
      </c>
      <c r="K42" s="7">
        <v>0.1210835725069046</v>
      </c>
      <c r="L42" s="5">
        <v>6.5538800000000004</v>
      </c>
      <c r="M42" s="5">
        <v>13.026899999999999</v>
      </c>
      <c r="N42" s="5">
        <v>2.8491599999999999</v>
      </c>
      <c r="O42" s="5">
        <f t="shared" si="5"/>
        <v>22.429940000000002</v>
      </c>
    </row>
    <row r="43" spans="1:15" ht="15.75" thickBot="1">
      <c r="A43" s="1" t="s">
        <v>10</v>
      </c>
      <c r="B43" s="2">
        <v>23.9</v>
      </c>
      <c r="C43" s="3">
        <v>43.2</v>
      </c>
      <c r="D43" s="3">
        <v>10.3</v>
      </c>
      <c r="E43" s="11">
        <v>47.550590515136719</v>
      </c>
      <c r="F43" s="11">
        <f t="shared" si="4"/>
        <v>45.723115623121252</v>
      </c>
      <c r="G43" s="11">
        <v>21.741611480712891</v>
      </c>
      <c r="H43" s="3">
        <v>47.3</v>
      </c>
      <c r="I43" s="3">
        <v>7.8</v>
      </c>
      <c r="J43" s="7">
        <v>0.25588276982307434</v>
      </c>
      <c r="K43" s="7">
        <v>0.19309884309768677</v>
      </c>
      <c r="L43" s="5">
        <v>7.5776599999999998</v>
      </c>
      <c r="M43" s="5">
        <v>17.360700000000001</v>
      </c>
      <c r="N43" s="5">
        <v>6.5273199999999996</v>
      </c>
      <c r="O43" s="5">
        <f t="shared" si="5"/>
        <v>31.465680000000003</v>
      </c>
    </row>
    <row r="44" spans="1:15" ht="15.75" thickBot="1">
      <c r="A44" s="1" t="s">
        <v>11</v>
      </c>
      <c r="B44" s="2">
        <v>12.1</v>
      </c>
      <c r="C44" s="3">
        <v>39.299999999999997</v>
      </c>
      <c r="D44" s="3">
        <v>4.8</v>
      </c>
      <c r="E44" s="11">
        <v>41.26800537109375</v>
      </c>
      <c r="F44" s="11">
        <f t="shared" si="4"/>
        <v>44.782412166209411</v>
      </c>
      <c r="G44" s="11">
        <v>18.480808258056641</v>
      </c>
      <c r="H44" s="3">
        <v>64.7</v>
      </c>
      <c r="I44" s="3">
        <v>11.5</v>
      </c>
      <c r="J44" s="7">
        <v>0.16453559696674347</v>
      </c>
      <c r="K44" s="7">
        <v>7.2656095027923584E-2</v>
      </c>
      <c r="L44" s="5">
        <v>3.29379</v>
      </c>
      <c r="M44" s="5">
        <v>10.331200000000001</v>
      </c>
      <c r="N44" s="5">
        <v>1.7652300000000001</v>
      </c>
      <c r="O44" s="5">
        <f t="shared" si="5"/>
        <v>15.390220000000001</v>
      </c>
    </row>
    <row r="45" spans="1:15" ht="15.75" thickBot="1">
      <c r="A45" s="1" t="s">
        <v>4</v>
      </c>
      <c r="B45" s="2">
        <v>18.2</v>
      </c>
      <c r="C45" s="3">
        <v>40.799999999999997</v>
      </c>
      <c r="D45" s="3">
        <v>7.4</v>
      </c>
      <c r="E45" s="11">
        <v>50.749061584472656</v>
      </c>
      <c r="F45" s="11">
        <f t="shared" si="4"/>
        <v>44.832891371498853</v>
      </c>
      <c r="G45" s="11">
        <v>22.75227165222168</v>
      </c>
      <c r="H45" s="3">
        <v>57.3</v>
      </c>
      <c r="I45" s="3">
        <v>9.4</v>
      </c>
      <c r="J45" s="7">
        <v>0.18021324276924133</v>
      </c>
      <c r="K45" s="7">
        <v>0.15234954655170441</v>
      </c>
      <c r="L45" s="5">
        <v>4.5234300000000003</v>
      </c>
      <c r="M45" s="5">
        <v>15.5801</v>
      </c>
      <c r="N45" s="5">
        <v>2.6447699999999998</v>
      </c>
      <c r="O45" s="5">
        <f t="shared" si="5"/>
        <v>22.7483</v>
      </c>
    </row>
    <row r="46" spans="1:15" ht="15.75" thickBot="1">
      <c r="A46" s="1" t="s">
        <v>12</v>
      </c>
      <c r="B46" s="2">
        <v>14.1</v>
      </c>
      <c r="C46" s="3">
        <v>42.5</v>
      </c>
      <c r="D46" s="3">
        <v>6</v>
      </c>
      <c r="E46" s="11">
        <v>32.725994110107422</v>
      </c>
      <c r="F46" s="11">
        <f t="shared" si="4"/>
        <v>44.411201149608175</v>
      </c>
      <c r="G46" s="11">
        <v>14.53400707244873</v>
      </c>
      <c r="H46" s="3">
        <v>48.9</v>
      </c>
      <c r="I46" s="3">
        <v>11.6</v>
      </c>
      <c r="J46" s="7">
        <v>0.18117186427116394</v>
      </c>
      <c r="K46" s="7">
        <v>0.21350795030593872</v>
      </c>
      <c r="L46" s="5">
        <v>14.077199999999999</v>
      </c>
      <c r="M46" s="5">
        <v>8.59</v>
      </c>
      <c r="N46" s="5">
        <v>5.4530700000000003</v>
      </c>
      <c r="O46" s="5">
        <f t="shared" si="5"/>
        <v>28.120270000000001</v>
      </c>
    </row>
    <row r="47" spans="1:15" ht="15.75" thickBot="1">
      <c r="A47" s="1" t="s">
        <v>5</v>
      </c>
      <c r="B47" s="2">
        <v>13.7</v>
      </c>
      <c r="C47" s="3">
        <v>40.4</v>
      </c>
      <c r="D47" s="3">
        <v>5.6</v>
      </c>
      <c r="E47" s="11">
        <v>36.274341583251953</v>
      </c>
      <c r="F47" s="11">
        <f t="shared" si="4"/>
        <v>43.357847392724089</v>
      </c>
      <c r="G47" s="11">
        <v>15.727773666381836</v>
      </c>
      <c r="H47" s="3">
        <v>53.1</v>
      </c>
      <c r="I47" s="3">
        <v>10.9</v>
      </c>
      <c r="J47" s="7">
        <v>0.18725296854972839</v>
      </c>
      <c r="K47" s="7">
        <v>0.17268148064613342</v>
      </c>
      <c r="L47" s="5">
        <v>6.90435</v>
      </c>
      <c r="M47" s="5">
        <v>10.892200000000001</v>
      </c>
      <c r="N47" s="5">
        <v>2.8388300000000002</v>
      </c>
      <c r="O47" s="5">
        <f t="shared" si="5"/>
        <v>20.635380000000001</v>
      </c>
    </row>
    <row r="48" spans="1:15" ht="15.75" thickBot="1">
      <c r="A48" s="1" t="s">
        <v>6</v>
      </c>
      <c r="B48" s="2">
        <v>14.2</v>
      </c>
      <c r="C48" s="3">
        <v>40.6</v>
      </c>
      <c r="D48" s="3">
        <v>5.7</v>
      </c>
      <c r="E48" s="11">
        <v>38.258598327636719</v>
      </c>
      <c r="F48" s="11">
        <f t="shared" si="4"/>
        <v>44.360846291581574</v>
      </c>
      <c r="G48" s="11">
        <v>16.971837997436523</v>
      </c>
      <c r="H48" s="3">
        <v>53</v>
      </c>
      <c r="I48" s="3">
        <v>10</v>
      </c>
      <c r="J48" s="7">
        <v>0.20168603956699371</v>
      </c>
      <c r="K48" s="7">
        <v>0.16812655329704285</v>
      </c>
      <c r="L48" s="5">
        <v>4.80863</v>
      </c>
      <c r="M48" s="5">
        <v>11.8614</v>
      </c>
      <c r="N48" s="5">
        <v>1.9835799999999999</v>
      </c>
      <c r="O48" s="5">
        <f t="shared" si="5"/>
        <v>18.65361</v>
      </c>
    </row>
    <row r="49" spans="1:15" ht="15.75" thickBot="1">
      <c r="A49" s="1" t="s">
        <v>13</v>
      </c>
      <c r="B49" s="2">
        <v>11.9</v>
      </c>
      <c r="C49" s="3">
        <v>38.700000000000003</v>
      </c>
      <c r="D49" s="3">
        <v>4.5999999999999996</v>
      </c>
      <c r="E49" s="11">
        <v>19.601749420166016</v>
      </c>
      <c r="F49" s="11">
        <f t="shared" si="4"/>
        <v>43.892465497099238</v>
      </c>
      <c r="G49" s="11">
        <v>8.6036911010742187</v>
      </c>
      <c r="H49" s="3">
        <v>55.2</v>
      </c>
      <c r="I49" s="3">
        <v>7.3</v>
      </c>
      <c r="J49" s="7">
        <v>0.2543032169342041</v>
      </c>
      <c r="K49" s="7">
        <v>0.12072622776031494</v>
      </c>
      <c r="L49" s="5">
        <v>1.7857099999999999</v>
      </c>
      <c r="M49" s="5">
        <v>11.5036</v>
      </c>
      <c r="N49" s="5">
        <v>0.41436499999999998</v>
      </c>
      <c r="O49" s="5">
        <f t="shared" si="5"/>
        <v>13.703675</v>
      </c>
    </row>
    <row r="50" spans="1:15" ht="15.75" thickBot="1">
      <c r="A50" s="1" t="s">
        <v>14</v>
      </c>
      <c r="B50" s="2">
        <v>18.7</v>
      </c>
      <c r="C50" s="3">
        <v>35.200000000000003</v>
      </c>
      <c r="D50" s="3">
        <v>6.6</v>
      </c>
      <c r="E50" s="11">
        <v>47.71612548828125</v>
      </c>
      <c r="F50" s="11">
        <f t="shared" si="4"/>
        <v>44.122318942261323</v>
      </c>
      <c r="G50" s="11">
        <v>21.053461074829102</v>
      </c>
      <c r="H50" s="3">
        <v>47.9</v>
      </c>
      <c r="I50" s="3">
        <v>0.7</v>
      </c>
      <c r="J50" s="7">
        <v>0.33933615684509277</v>
      </c>
      <c r="K50" s="7">
        <v>0.17443503439426422</v>
      </c>
      <c r="L50" s="5">
        <v>0.34722199999999998</v>
      </c>
      <c r="M50" s="5">
        <v>18.6907</v>
      </c>
      <c r="N50" s="5">
        <v>0.160908</v>
      </c>
      <c r="O50" s="5">
        <f t="shared" si="5"/>
        <v>19.198829999999997</v>
      </c>
    </row>
  </sheetData>
  <mergeCells count="48">
    <mergeCell ref="E2:E4"/>
    <mergeCell ref="F2:F4"/>
    <mergeCell ref="G2:G4"/>
    <mergeCell ref="E19:E21"/>
    <mergeCell ref="F19:F21"/>
    <mergeCell ref="G19:G21"/>
    <mergeCell ref="O36:O38"/>
    <mergeCell ref="H37:H38"/>
    <mergeCell ref="I37:I38"/>
    <mergeCell ref="J37:K37"/>
    <mergeCell ref="L37:L38"/>
    <mergeCell ref="M37:M38"/>
    <mergeCell ref="I20:I21"/>
    <mergeCell ref="J20:K20"/>
    <mergeCell ref="L20:L21"/>
    <mergeCell ref="M20:M21"/>
    <mergeCell ref="A36:A38"/>
    <mergeCell ref="B36:B38"/>
    <mergeCell ref="C36:C38"/>
    <mergeCell ref="D36:D38"/>
    <mergeCell ref="L36:N36"/>
    <mergeCell ref="E36:E38"/>
    <mergeCell ref="F36:F38"/>
    <mergeCell ref="G36:G38"/>
    <mergeCell ref="A2:A4"/>
    <mergeCell ref="B2:B4"/>
    <mergeCell ref="C2:C4"/>
    <mergeCell ref="D2:D4"/>
    <mergeCell ref="A19:A21"/>
    <mergeCell ref="B19:B21"/>
    <mergeCell ref="C19:C21"/>
    <mergeCell ref="D19:D21"/>
    <mergeCell ref="L19:N19"/>
    <mergeCell ref="O19:O21"/>
    <mergeCell ref="H20:H21"/>
    <mergeCell ref="H36:K36"/>
    <mergeCell ref="A1:O1"/>
    <mergeCell ref="A18:O18"/>
    <mergeCell ref="A35:O35"/>
    <mergeCell ref="H2:K2"/>
    <mergeCell ref="H19:K19"/>
    <mergeCell ref="L2:N2"/>
    <mergeCell ref="O2:O4"/>
    <mergeCell ref="H3:H4"/>
    <mergeCell ref="I3:I4"/>
    <mergeCell ref="J3:K3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Les 12 régions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jawad</dc:creator>
  <cp:lastModifiedBy>hcp</cp:lastModifiedBy>
  <dcterms:created xsi:type="dcterms:W3CDTF">2017-10-02T12:56:19Z</dcterms:created>
  <dcterms:modified xsi:type="dcterms:W3CDTF">2018-03-19T11:33:07Z</dcterms:modified>
</cp:coreProperties>
</file>