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250" windowHeight="5925"/>
  </bookViews>
  <sheets>
    <sheet name="tanger " sheetId="4" r:id="rId1"/>
    <sheet name="oriental" sheetId="6" r:id="rId2"/>
    <sheet name="mekness" sheetId="7" r:id="rId3"/>
    <sheet name="rabat" sheetId="8" r:id="rId4"/>
    <sheet name="benimellal" sheetId="9" r:id="rId5"/>
    <sheet name="casa" sheetId="10" r:id="rId6"/>
    <sheet name="marakech" sheetId="11" r:id="rId7"/>
    <sheet name="draa" sheetId="12" r:id="rId8"/>
    <sheet name="souss" sheetId="13" r:id="rId9"/>
    <sheet name="guelmim" sheetId="14" r:id="rId10"/>
    <sheet name="laayoune" sheetId="15" r:id="rId11"/>
    <sheet name="dakhla" sheetId="16" r:id="rId12"/>
  </sheets>
  <calcPr calcId="144525"/>
</workbook>
</file>

<file path=xl/calcChain.xml><?xml version="1.0" encoding="utf-8"?>
<calcChain xmlns="http://schemas.openxmlformats.org/spreadsheetml/2006/main">
  <c r="F12" i="16" l="1"/>
  <c r="F11" i="16"/>
  <c r="F9" i="16"/>
  <c r="F8" i="16"/>
  <c r="F6" i="16"/>
  <c r="F5" i="16"/>
  <c r="F18" i="15"/>
  <c r="F17" i="15"/>
  <c r="F16" i="15"/>
  <c r="F15" i="15"/>
  <c r="F13" i="15"/>
  <c r="F12" i="15"/>
  <c r="F11" i="15"/>
  <c r="F10" i="15"/>
  <c r="F6" i="15"/>
  <c r="F7" i="15"/>
  <c r="F8" i="15"/>
  <c r="F5" i="15"/>
  <c r="F18" i="14"/>
  <c r="F17" i="14"/>
  <c r="F16" i="14"/>
  <c r="F15" i="14"/>
  <c r="F13" i="14"/>
  <c r="F12" i="14"/>
  <c r="F11" i="14"/>
  <c r="F10" i="14"/>
  <c r="F6" i="14"/>
  <c r="F7" i="14"/>
  <c r="F8" i="14"/>
  <c r="F5" i="14"/>
  <c r="F24" i="13"/>
  <c r="F23" i="13"/>
  <c r="F22" i="13"/>
  <c r="F21" i="13"/>
  <c r="F20" i="13"/>
  <c r="F19" i="13"/>
  <c r="F17" i="13"/>
  <c r="F16" i="13"/>
  <c r="F15" i="13"/>
  <c r="F14" i="13"/>
  <c r="F13" i="13"/>
  <c r="F12" i="13"/>
  <c r="F6" i="13"/>
  <c r="F7" i="13"/>
  <c r="F8" i="13"/>
  <c r="F9" i="13"/>
  <c r="F10" i="13"/>
  <c r="F5" i="13"/>
  <c r="F21" i="12"/>
  <c r="F20" i="12"/>
  <c r="F19" i="12"/>
  <c r="F18" i="12"/>
  <c r="F17" i="12"/>
  <c r="F15" i="12"/>
  <c r="F14" i="12"/>
  <c r="F13" i="12"/>
  <c r="F12" i="12"/>
  <c r="F11" i="12"/>
  <c r="F6" i="12"/>
  <c r="F7" i="12"/>
  <c r="F8" i="12"/>
  <c r="F9" i="12"/>
  <c r="F5" i="12"/>
  <c r="F30" i="11"/>
  <c r="F29" i="11"/>
  <c r="F28" i="11"/>
  <c r="F27" i="11"/>
  <c r="F26" i="11"/>
  <c r="F25" i="11"/>
  <c r="F24" i="11"/>
  <c r="F23" i="11"/>
  <c r="F21" i="11"/>
  <c r="F20" i="11"/>
  <c r="F19" i="11"/>
  <c r="F18" i="11"/>
  <c r="F17" i="11"/>
  <c r="F16" i="11"/>
  <c r="F15" i="11"/>
  <c r="F14" i="11"/>
  <c r="F6" i="11"/>
  <c r="F7" i="11"/>
  <c r="F8" i="11"/>
  <c r="F9" i="11"/>
  <c r="F10" i="11"/>
  <c r="F11" i="11"/>
  <c r="F12" i="11"/>
  <c r="F5" i="11"/>
  <c r="F33" i="10"/>
  <c r="F32" i="10"/>
  <c r="F31" i="10"/>
  <c r="F30" i="10"/>
  <c r="F29" i="10"/>
  <c r="F28" i="10"/>
  <c r="F27" i="10"/>
  <c r="F26" i="10"/>
  <c r="F25" i="10"/>
  <c r="F23" i="10"/>
  <c r="F22" i="10"/>
  <c r="F21" i="10"/>
  <c r="F20" i="10"/>
  <c r="F19" i="10"/>
  <c r="F18" i="10"/>
  <c r="F17" i="10"/>
  <c r="F16" i="10"/>
  <c r="F15" i="10"/>
  <c r="F6" i="10"/>
  <c r="F7" i="10"/>
  <c r="F8" i="10"/>
  <c r="F9" i="10"/>
  <c r="F10" i="10"/>
  <c r="F11" i="10"/>
  <c r="F12" i="10"/>
  <c r="F13" i="10"/>
  <c r="F5" i="10"/>
  <c r="F18" i="9"/>
  <c r="F19" i="9"/>
  <c r="F20" i="9"/>
  <c r="F21" i="9"/>
  <c r="F17" i="9"/>
  <c r="F12" i="9"/>
  <c r="F13" i="9"/>
  <c r="F14" i="9"/>
  <c r="F15" i="9"/>
  <c r="F11" i="9"/>
  <c r="F6" i="9"/>
  <c r="F7" i="9"/>
  <c r="F8" i="9"/>
  <c r="F9" i="9"/>
  <c r="F5" i="9"/>
  <c r="F26" i="8" l="1"/>
  <c r="F25" i="8"/>
  <c r="F24" i="8"/>
  <c r="F23" i="8"/>
  <c r="F22" i="8"/>
  <c r="F21" i="8"/>
  <c r="F19" i="8"/>
  <c r="F18" i="8"/>
  <c r="F17" i="8"/>
  <c r="F16" i="8"/>
  <c r="F15" i="8"/>
  <c r="F14" i="8"/>
  <c r="F13" i="8"/>
  <c r="F6" i="8"/>
  <c r="F7" i="8"/>
  <c r="F8" i="8"/>
  <c r="F9" i="8"/>
  <c r="F10" i="8"/>
  <c r="F11" i="8"/>
  <c r="F5" i="8"/>
  <c r="F26" i="7"/>
  <c r="F27" i="7"/>
  <c r="F28" i="7"/>
  <c r="F29" i="7"/>
  <c r="F30" i="7"/>
  <c r="F31" i="7"/>
  <c r="F32" i="7"/>
  <c r="F33" i="7"/>
  <c r="F25" i="7"/>
  <c r="F16" i="7"/>
  <c r="F17" i="7"/>
  <c r="F18" i="7"/>
  <c r="F19" i="7"/>
  <c r="F20" i="7"/>
  <c r="F21" i="7"/>
  <c r="F22" i="7"/>
  <c r="F23" i="7"/>
  <c r="F15" i="7"/>
  <c r="F6" i="7"/>
  <c r="F7" i="7"/>
  <c r="F8" i="7"/>
  <c r="F9" i="7"/>
  <c r="F10" i="7"/>
  <c r="F11" i="7"/>
  <c r="F12" i="7"/>
  <c r="F13" i="7"/>
  <c r="F5" i="7"/>
  <c r="F24" i="6"/>
  <c r="F25" i="6"/>
  <c r="F26" i="6"/>
  <c r="F27" i="6"/>
  <c r="F28" i="6"/>
  <c r="F29" i="6"/>
  <c r="F30" i="6"/>
  <c r="F23" i="6"/>
  <c r="F15" i="6"/>
  <c r="F16" i="6"/>
  <c r="F17" i="6"/>
  <c r="F18" i="6"/>
  <c r="F19" i="6"/>
  <c r="F20" i="6"/>
  <c r="F21" i="6"/>
  <c r="F14" i="6"/>
  <c r="F6" i="6"/>
  <c r="F7" i="6"/>
  <c r="F8" i="6"/>
  <c r="F9" i="6"/>
  <c r="F10" i="6"/>
  <c r="F11" i="6"/>
  <c r="F12" i="6"/>
  <c r="F5" i="6"/>
  <c r="F30" i="4"/>
  <c r="F31" i="4"/>
  <c r="F32" i="4"/>
  <c r="F33" i="4"/>
  <c r="F34" i="4"/>
  <c r="F35" i="4"/>
  <c r="F36" i="4"/>
  <c r="F29" i="4"/>
  <c r="F21" i="4"/>
  <c r="F22" i="4"/>
  <c r="F23" i="4"/>
  <c r="F24" i="4"/>
  <c r="F25" i="4"/>
  <c r="F26" i="4"/>
  <c r="F20" i="4"/>
  <c r="F12" i="4"/>
  <c r="F13" i="4"/>
  <c r="F14" i="4"/>
  <c r="F15" i="4"/>
  <c r="F16" i="4"/>
  <c r="F17" i="4"/>
  <c r="F18" i="4"/>
  <c r="F11" i="4"/>
  <c r="O36" i="4" l="1"/>
  <c r="O35" i="4"/>
  <c r="O34" i="4"/>
  <c r="O33" i="4"/>
  <c r="O32" i="4"/>
  <c r="O31" i="4"/>
  <c r="O30" i="4"/>
  <c r="O29" i="4"/>
  <c r="O26" i="4"/>
  <c r="O25" i="4"/>
  <c r="O24" i="4"/>
  <c r="O23" i="4"/>
  <c r="O22" i="4"/>
  <c r="O21" i="4"/>
  <c r="O20" i="4"/>
  <c r="O18" i="4"/>
  <c r="O17" i="4"/>
  <c r="O16" i="4"/>
  <c r="O15" i="4"/>
  <c r="O14" i="4"/>
  <c r="O13" i="4"/>
  <c r="O12" i="4"/>
  <c r="O11" i="4"/>
  <c r="O10" i="13" l="1"/>
  <c r="O9" i="13"/>
  <c r="O8" i="13"/>
  <c r="O7" i="13"/>
  <c r="O6" i="13"/>
  <c r="O5" i="13"/>
  <c r="O8" i="14"/>
  <c r="O7" i="14"/>
  <c r="O6" i="14"/>
  <c r="O5" i="14"/>
  <c r="O13" i="14"/>
  <c r="O12" i="14"/>
  <c r="O11" i="14"/>
  <c r="O10" i="14"/>
  <c r="O17" i="13"/>
  <c r="O16" i="13"/>
  <c r="O15" i="13"/>
  <c r="O14" i="13"/>
  <c r="O13" i="13"/>
  <c r="O12" i="13"/>
  <c r="O12" i="16"/>
  <c r="O11" i="16"/>
  <c r="O9" i="16"/>
  <c r="O6" i="16"/>
  <c r="O5" i="16"/>
  <c r="O18" i="15"/>
  <c r="O17" i="15"/>
  <c r="O16" i="15"/>
  <c r="O15" i="15"/>
  <c r="O13" i="15"/>
  <c r="O12" i="15"/>
  <c r="O11" i="15"/>
  <c r="O10" i="15"/>
  <c r="O8" i="15"/>
  <c r="O7" i="15"/>
  <c r="O6" i="15"/>
  <c r="O5" i="15"/>
  <c r="O18" i="14"/>
  <c r="O17" i="14"/>
  <c r="O16" i="14"/>
  <c r="O15" i="14"/>
  <c r="O21" i="13"/>
  <c r="O24" i="13"/>
  <c r="O23" i="13"/>
  <c r="O20" i="13"/>
  <c r="O19" i="13"/>
  <c r="O22" i="13"/>
  <c r="O21" i="12" l="1"/>
  <c r="O20" i="12"/>
  <c r="O19" i="12"/>
  <c r="O18" i="12"/>
  <c r="O17" i="12"/>
  <c r="O15" i="12"/>
  <c r="O14" i="12"/>
  <c r="O13" i="12"/>
  <c r="O12" i="12"/>
  <c r="O11" i="12"/>
  <c r="O9" i="12"/>
  <c r="O8" i="12"/>
  <c r="O7" i="12"/>
  <c r="O6" i="12"/>
  <c r="O5" i="12"/>
  <c r="O30" i="11"/>
  <c r="O29" i="11"/>
  <c r="O28" i="11"/>
  <c r="O27" i="11"/>
  <c r="O26" i="11"/>
  <c r="O25" i="11"/>
  <c r="O24" i="11"/>
  <c r="O23" i="11"/>
  <c r="O21" i="11"/>
  <c r="O20" i="11"/>
  <c r="O19" i="11"/>
  <c r="O18" i="11"/>
  <c r="O17" i="11"/>
  <c r="O16" i="11"/>
  <c r="O15" i="11"/>
  <c r="O14" i="11"/>
  <c r="O12" i="11"/>
  <c r="O11" i="11"/>
  <c r="O10" i="11"/>
  <c r="O9" i="11"/>
  <c r="O8" i="11"/>
  <c r="O7" i="11"/>
  <c r="O6" i="11"/>
  <c r="O5" i="11"/>
  <c r="O32" i="10"/>
  <c r="O30" i="10"/>
  <c r="O31" i="10"/>
  <c r="O29" i="10"/>
  <c r="O28" i="10"/>
  <c r="O27" i="10"/>
  <c r="O26" i="10"/>
  <c r="O25" i="10"/>
  <c r="O22" i="10"/>
  <c r="O23" i="10"/>
  <c r="O20" i="10"/>
  <c r="O21" i="10"/>
  <c r="O19" i="10"/>
  <c r="O18" i="10"/>
  <c r="O17" i="10"/>
  <c r="O16" i="10"/>
  <c r="O15" i="10"/>
  <c r="O13" i="10"/>
  <c r="O12" i="10"/>
  <c r="O11" i="10"/>
  <c r="O10" i="10"/>
  <c r="O9" i="10"/>
  <c r="O8" i="10"/>
  <c r="O7" i="10"/>
  <c r="O6" i="10"/>
  <c r="O5" i="10"/>
  <c r="O21" i="9"/>
  <c r="O20" i="9"/>
  <c r="O19" i="9"/>
  <c r="O18" i="9"/>
  <c r="O17" i="9"/>
  <c r="O15" i="9"/>
  <c r="O14" i="9"/>
  <c r="O13" i="9"/>
  <c r="O12" i="9"/>
  <c r="O11" i="9"/>
  <c r="O9" i="9"/>
  <c r="O8" i="9"/>
  <c r="O7" i="9"/>
  <c r="O6" i="9"/>
  <c r="O5" i="9"/>
  <c r="O26" i="8"/>
  <c r="O25" i="8"/>
  <c r="O24" i="8"/>
  <c r="O23" i="8"/>
  <c r="O22" i="8"/>
  <c r="O21" i="8"/>
  <c r="O19" i="8"/>
  <c r="O18" i="8"/>
  <c r="O17" i="8"/>
  <c r="O15" i="8"/>
  <c r="O16" i="8"/>
  <c r="O14" i="8"/>
  <c r="O13" i="8"/>
  <c r="O11" i="8"/>
  <c r="O10" i="8"/>
  <c r="O9" i="8"/>
  <c r="O8" i="8"/>
  <c r="O7" i="8"/>
  <c r="O6" i="8"/>
  <c r="O5" i="8"/>
  <c r="O33" i="7"/>
  <c r="O32" i="7"/>
  <c r="O31" i="7"/>
  <c r="O30" i="7"/>
  <c r="O29" i="7"/>
  <c r="O28" i="7"/>
  <c r="O27" i="7"/>
  <c r="O26" i="7"/>
  <c r="O25" i="7"/>
  <c r="O23" i="7"/>
  <c r="O22" i="7"/>
  <c r="O21" i="7"/>
  <c r="O20" i="7"/>
  <c r="O19" i="7"/>
  <c r="O18" i="7"/>
  <c r="O17" i="7"/>
  <c r="O16" i="7"/>
  <c r="O15" i="7"/>
  <c r="O13" i="7"/>
  <c r="O12" i="7"/>
  <c r="O11" i="7"/>
  <c r="O10" i="7"/>
  <c r="O9" i="7"/>
  <c r="O8" i="7"/>
  <c r="O7" i="7"/>
  <c r="O6" i="7"/>
  <c r="O5" i="7"/>
  <c r="O30" i="6"/>
  <c r="O29" i="6"/>
  <c r="O28" i="6"/>
  <c r="O27" i="6"/>
  <c r="O26" i="6"/>
  <c r="O25" i="6"/>
  <c r="O24" i="6"/>
  <c r="O23" i="6"/>
  <c r="O21" i="6"/>
  <c r="O20" i="6"/>
  <c r="O19" i="6"/>
  <c r="O18" i="6"/>
  <c r="O17" i="6"/>
  <c r="O16" i="6"/>
  <c r="O15" i="6"/>
  <c r="O14" i="6"/>
</calcChain>
</file>

<file path=xl/sharedStrings.xml><?xml version="1.0" encoding="utf-8"?>
<sst xmlns="http://schemas.openxmlformats.org/spreadsheetml/2006/main" count="522" uniqueCount="100">
  <si>
    <t>Al Hoceima</t>
  </si>
  <si>
    <t>Chefchaouen</t>
  </si>
  <si>
    <t>Fahs-Anjra</t>
  </si>
  <si>
    <t>Larache</t>
  </si>
  <si>
    <t>Ouezzane</t>
  </si>
  <si>
    <t>Tétouan</t>
  </si>
  <si>
    <t>Berkane</t>
  </si>
  <si>
    <t>Driouch</t>
  </si>
  <si>
    <t>Figuig</t>
  </si>
  <si>
    <t>Guercif</t>
  </si>
  <si>
    <t>Jerada</t>
  </si>
  <si>
    <t>Nador</t>
  </si>
  <si>
    <t>Oujda-Angad</t>
  </si>
  <si>
    <t>Taourirt</t>
  </si>
  <si>
    <t>Meknès</t>
  </si>
  <si>
    <t>Boulemane</t>
  </si>
  <si>
    <t>Fès</t>
  </si>
  <si>
    <t>Ifrane</t>
  </si>
  <si>
    <t>Sefrou</t>
  </si>
  <si>
    <t>Taounate</t>
  </si>
  <si>
    <t>Taza</t>
  </si>
  <si>
    <t>Moulay Yacoub</t>
  </si>
  <si>
    <t>Kénitra</t>
  </si>
  <si>
    <t>Khémisset</t>
  </si>
  <si>
    <t>Rabat</t>
  </si>
  <si>
    <t>Salé</t>
  </si>
  <si>
    <t>Sidi Kacem</t>
  </si>
  <si>
    <t>Sidi Slimane</t>
  </si>
  <si>
    <t>Skhirate- Témara</t>
  </si>
  <si>
    <t>Azilal</t>
  </si>
  <si>
    <t>Béni Mellal</t>
  </si>
  <si>
    <t>Fquih Ben Salah</t>
  </si>
  <si>
    <t>Khénifra</t>
  </si>
  <si>
    <t>Khouribga</t>
  </si>
  <si>
    <t>Benslimane</t>
  </si>
  <si>
    <t>Berrechid</t>
  </si>
  <si>
    <t>Casablanca</t>
  </si>
  <si>
    <t>El Jadida</t>
  </si>
  <si>
    <t>Mohammadia</t>
  </si>
  <si>
    <t>Nouaceur</t>
  </si>
  <si>
    <t>Settat</t>
  </si>
  <si>
    <t>Sidi Bennour</t>
  </si>
  <si>
    <t>Chichaoua</t>
  </si>
  <si>
    <t>Essaouira</t>
  </si>
  <si>
    <t>Marrakech</t>
  </si>
  <si>
    <t>Rehamna</t>
  </si>
  <si>
    <t>Safi</t>
  </si>
  <si>
    <t>Youssoufia</t>
  </si>
  <si>
    <t>Errachidia</t>
  </si>
  <si>
    <t>Midelt</t>
  </si>
  <si>
    <t>Ouarzazate</t>
  </si>
  <si>
    <t>Tinghir</t>
  </si>
  <si>
    <t>Zagora</t>
  </si>
  <si>
    <t>Chtouka- Ait Baha</t>
  </si>
  <si>
    <t>Taroudannt</t>
  </si>
  <si>
    <t>Tata</t>
  </si>
  <si>
    <t>Tiznit</t>
  </si>
  <si>
    <t>Assa-Zag</t>
  </si>
  <si>
    <t>Guelmim</t>
  </si>
  <si>
    <t>Sidi Ifni</t>
  </si>
  <si>
    <t>Tan-Tan</t>
  </si>
  <si>
    <t>Boujdour</t>
  </si>
  <si>
    <t>Es-Semara</t>
  </si>
  <si>
    <t>Tarfaya</t>
  </si>
  <si>
    <t>Aousserd</t>
  </si>
  <si>
    <t>Pauvreté multidimensionnelle uniquement</t>
  </si>
  <si>
    <t>Province</t>
  </si>
  <si>
    <t>Education</t>
  </si>
  <si>
    <t>Santé</t>
  </si>
  <si>
    <t>Ensemble</t>
  </si>
  <si>
    <t>Mdiq - Fnidq</t>
  </si>
  <si>
    <t>Tanger -Assilah</t>
  </si>
  <si>
    <t>Urbain</t>
  </si>
  <si>
    <t>--</t>
  </si>
  <si>
    <t>Rrural</t>
  </si>
  <si>
    <t>Oued-Ed-Dahab</t>
  </si>
  <si>
    <t>Rural</t>
  </si>
  <si>
    <t>Conditions de logement</t>
  </si>
  <si>
    <t>El Hajeb</t>
  </si>
  <si>
    <t>Mediouna</t>
  </si>
  <si>
    <t>Al Haouz</t>
  </si>
  <si>
    <t>El Kelaa des  Sraghna</t>
  </si>
  <si>
    <t xml:space="preserve"> Rural</t>
  </si>
  <si>
    <t>Agadir Ida Ou Tanane</t>
  </si>
  <si>
    <t>Inezgane Ait Melloul</t>
  </si>
  <si>
    <t>Laayoune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</si>
  <si>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</si>
  <si>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</si>
  <si>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</si>
  <si>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</si>
  <si>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</si>
  <si>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</si>
  <si>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</si>
  <si>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</si>
  <si>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</si>
  <si>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</si>
  <si>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</si>
  <si>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</si>
  <si>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</si>
  <si>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 2014(en%)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</si>
</sst>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b/>
      <sz val="11"/>
      <color rgb="FF000000"/>
      <name val="Garamond"/>
      <family val="1"/>
    </font>
    <font>
      <sz val="11"/>
      <color rgb="FF000000"/>
      <name val="Calibri"/>
      <family val="2"/>
      <scheme val="minor"/>
    </font>
    <font>
      <sz val="11"/>
      <color rgb="FF000000"/>
      <name val="Garamond"/>
      <family val="1"/>
    </font>
    <font>
      <sz val="10"/>
      <color rgb="FF000000"/>
      <name val="Times New Roman"/>
      <family val="1"/>
    </font>
    <font>
      <sz val="10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164" fontId="3" fillId="0" borderId="3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abSelected="1" workbookViewId="0">
      <selection activeCell="A10" sqref="A10:O10"/>
    </sheetView>
  </sheetViews>
  <sheetFormatPr baseColWidth="10" defaultRowHeight="15" x14ac:dyDescent="0.25"/>
  <cols>
    <col min="12" max="15" width="12.42578125" customWidth="1"/>
  </cols>
  <sheetData>
    <row r="3" spans="1:15" ht="15" customHeight="1" x14ac:dyDescent="0.3"/>
    <row r="6" spans="1:15" ht="8.25" customHeight="1" thickBot="1" x14ac:dyDescent="0.35"/>
    <row r="7" spans="1:15" ht="24" customHeight="1" thickBot="1" x14ac:dyDescent="0.3">
      <c r="A7" s="53" t="s">
        <v>66</v>
      </c>
      <c r="B7" s="45" t="s">
        <v>87</v>
      </c>
      <c r="C7" s="45" t="s">
        <v>88</v>
      </c>
      <c r="D7" s="45" t="s">
        <v>89</v>
      </c>
      <c r="E7" s="45" t="s">
        <v>95</v>
      </c>
      <c r="F7" s="45" t="s">
        <v>96</v>
      </c>
      <c r="G7" s="45" t="s">
        <v>97</v>
      </c>
      <c r="H7" s="50" t="s">
        <v>90</v>
      </c>
      <c r="I7" s="51"/>
      <c r="J7" s="51"/>
      <c r="K7" s="52"/>
      <c r="L7" s="50" t="s">
        <v>98</v>
      </c>
      <c r="M7" s="51"/>
      <c r="N7" s="52"/>
      <c r="O7" s="53" t="s">
        <v>99</v>
      </c>
    </row>
    <row r="8" spans="1:15" ht="25.5" thickBot="1" x14ac:dyDescent="0.3">
      <c r="A8" s="54"/>
      <c r="B8" s="46"/>
      <c r="C8" s="46"/>
      <c r="D8" s="46"/>
      <c r="E8" s="46"/>
      <c r="F8" s="46"/>
      <c r="G8" s="46"/>
      <c r="H8" s="56" t="s">
        <v>67</v>
      </c>
      <c r="I8" s="56" t="s">
        <v>68</v>
      </c>
      <c r="J8" s="58" t="s">
        <v>91</v>
      </c>
      <c r="K8" s="59"/>
      <c r="L8" s="45" t="s">
        <v>86</v>
      </c>
      <c r="M8" s="45" t="s">
        <v>65</v>
      </c>
      <c r="N8" s="39" t="s">
        <v>92</v>
      </c>
      <c r="O8" s="54"/>
    </row>
    <row r="9" spans="1:15" ht="107.45" customHeight="1" thickBot="1" x14ac:dyDescent="0.3">
      <c r="A9" s="55"/>
      <c r="B9" s="47"/>
      <c r="C9" s="47"/>
      <c r="D9" s="47"/>
      <c r="E9" s="47"/>
      <c r="F9" s="47"/>
      <c r="G9" s="47"/>
      <c r="H9" s="57"/>
      <c r="I9" s="57"/>
      <c r="J9" s="40" t="s">
        <v>93</v>
      </c>
      <c r="K9" s="41" t="s">
        <v>77</v>
      </c>
      <c r="L9" s="47"/>
      <c r="M9" s="47"/>
      <c r="N9" s="40" t="s">
        <v>94</v>
      </c>
      <c r="O9" s="55"/>
    </row>
    <row r="10" spans="1:15" thickBot="1" x14ac:dyDescent="0.35">
      <c r="A10" s="48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thickBot="1" x14ac:dyDescent="0.35">
      <c r="A11" s="1" t="s">
        <v>1</v>
      </c>
      <c r="B11" s="2">
        <v>18.8</v>
      </c>
      <c r="C11" s="3">
        <v>41</v>
      </c>
      <c r="D11" s="3">
        <v>7.7</v>
      </c>
      <c r="E11" s="9">
        <v>54.046787261962891</v>
      </c>
      <c r="F11" s="9">
        <f>100*G11/E11</f>
        <v>45.868924292356297</v>
      </c>
      <c r="G11" s="9">
        <v>24.790679931640625</v>
      </c>
      <c r="H11" s="3">
        <v>60.4</v>
      </c>
      <c r="I11" s="3">
        <v>7.5</v>
      </c>
      <c r="J11" s="9">
        <v>21.097894012928009</v>
      </c>
      <c r="K11" s="9">
        <v>11.034271121025085</v>
      </c>
      <c r="L11" s="7">
        <v>2.3672599999999999</v>
      </c>
      <c r="M11" s="8">
        <v>16.569299999999998</v>
      </c>
      <c r="N11" s="8">
        <v>2.2667199999999998</v>
      </c>
      <c r="O11" s="8">
        <f t="shared" ref="O11:O18" si="0">SUM(L11:N11)</f>
        <v>21.203279999999999</v>
      </c>
    </row>
    <row r="12" spans="1:15" thickBot="1" x14ac:dyDescent="0.35">
      <c r="A12" s="1" t="s">
        <v>2</v>
      </c>
      <c r="B12" s="2">
        <v>13.8</v>
      </c>
      <c r="C12" s="3">
        <v>40.200000000000003</v>
      </c>
      <c r="D12" s="3">
        <v>5.6</v>
      </c>
      <c r="E12" s="9">
        <v>48.351467132568359</v>
      </c>
      <c r="F12" s="9">
        <f t="shared" ref="F12:F26" si="1">100*G12/E12</f>
        <v>43.312608623857571</v>
      </c>
      <c r="G12" s="9">
        <v>20.942281723022461</v>
      </c>
      <c r="H12" s="3">
        <v>59.6</v>
      </c>
      <c r="I12" s="3">
        <v>11.7</v>
      </c>
      <c r="J12" s="9">
        <v>18.822391331195831</v>
      </c>
      <c r="K12" s="9">
        <v>9.8253332078456879</v>
      </c>
      <c r="L12" s="7">
        <v>3.3293599999999999</v>
      </c>
      <c r="M12" s="8">
        <v>11.738200000000001</v>
      </c>
      <c r="N12" s="8">
        <v>2.0840000000000001</v>
      </c>
      <c r="O12" s="8">
        <f t="shared" si="0"/>
        <v>17.15156</v>
      </c>
    </row>
    <row r="13" spans="1:15" thickBot="1" x14ac:dyDescent="0.35">
      <c r="A13" s="1" t="s">
        <v>4</v>
      </c>
      <c r="B13" s="2">
        <v>13.4</v>
      </c>
      <c r="C13" s="3">
        <v>39.200000000000003</v>
      </c>
      <c r="D13" s="3">
        <v>5.3</v>
      </c>
      <c r="E13" s="9">
        <v>32.913612365722656</v>
      </c>
      <c r="F13" s="9">
        <f t="shared" si="1"/>
        <v>42.832949085233771</v>
      </c>
      <c r="G13" s="9">
        <v>14.097870826721191</v>
      </c>
      <c r="H13" s="3">
        <v>46.4</v>
      </c>
      <c r="I13" s="3">
        <v>11.3</v>
      </c>
      <c r="J13" s="9">
        <v>24.248456954956055</v>
      </c>
      <c r="K13" s="9">
        <v>18.084046244621277</v>
      </c>
      <c r="L13" s="7">
        <v>2.0066199999999998</v>
      </c>
      <c r="M13" s="8">
        <v>12.4063</v>
      </c>
      <c r="N13" s="8">
        <v>0.99996300000000005</v>
      </c>
      <c r="O13" s="8">
        <f t="shared" si="0"/>
        <v>15.412882999999999</v>
      </c>
    </row>
    <row r="14" spans="1:15" thickBot="1" x14ac:dyDescent="0.35">
      <c r="A14" s="1" t="s">
        <v>0</v>
      </c>
      <c r="B14" s="2">
        <v>12.7</v>
      </c>
      <c r="C14" s="3">
        <v>40</v>
      </c>
      <c r="D14" s="3">
        <v>5.0999999999999996</v>
      </c>
      <c r="E14" s="9">
        <v>40.983535766601562</v>
      </c>
      <c r="F14" s="9">
        <f t="shared" si="1"/>
        <v>45.111819254424127</v>
      </c>
      <c r="G14" s="9">
        <v>18.488418579101563</v>
      </c>
      <c r="H14" s="3">
        <v>56.2</v>
      </c>
      <c r="I14" s="3">
        <v>9.3000000000000007</v>
      </c>
      <c r="J14" s="9">
        <v>22.801893949508667</v>
      </c>
      <c r="K14" s="9">
        <v>11.629919707775116</v>
      </c>
      <c r="L14" s="7">
        <v>1.1740900000000001</v>
      </c>
      <c r="M14" s="8">
        <v>11.710699999999999</v>
      </c>
      <c r="N14" s="8">
        <v>1.0185900000000001</v>
      </c>
      <c r="O14" s="8">
        <f t="shared" si="0"/>
        <v>13.903379999999999</v>
      </c>
    </row>
    <row r="15" spans="1:15" thickBot="1" x14ac:dyDescent="0.35">
      <c r="A15" s="1" t="s">
        <v>3</v>
      </c>
      <c r="B15" s="2">
        <v>12.2</v>
      </c>
      <c r="C15" s="3">
        <v>39.4</v>
      </c>
      <c r="D15" s="3">
        <v>4.8</v>
      </c>
      <c r="E15" s="9">
        <v>34.116668701171875</v>
      </c>
      <c r="F15" s="9">
        <f t="shared" si="1"/>
        <v>43.589374605858126</v>
      </c>
      <c r="G15" s="9">
        <v>14.871242523193359</v>
      </c>
      <c r="H15" s="3">
        <v>58.8</v>
      </c>
      <c r="I15" s="3">
        <v>8.8000000000000007</v>
      </c>
      <c r="J15" s="9">
        <v>19.0272256731987</v>
      </c>
      <c r="K15" s="9">
        <v>13.369926810264587</v>
      </c>
      <c r="L15" s="7">
        <v>3.7830400000000002</v>
      </c>
      <c r="M15" s="8">
        <v>10.6473</v>
      </c>
      <c r="N15" s="8">
        <v>1.52857</v>
      </c>
      <c r="O15" s="8">
        <f t="shared" si="0"/>
        <v>15.958909999999999</v>
      </c>
    </row>
    <row r="16" spans="1:15" ht="15.75" thickBot="1" x14ac:dyDescent="0.3">
      <c r="A16" s="1" t="s">
        <v>5</v>
      </c>
      <c r="B16" s="2">
        <v>9.6999999999999993</v>
      </c>
      <c r="C16" s="3">
        <v>41.7</v>
      </c>
      <c r="D16" s="3">
        <v>4</v>
      </c>
      <c r="E16" s="9">
        <v>24.600175857543945</v>
      </c>
      <c r="F16" s="9">
        <f t="shared" si="1"/>
        <v>43.9722360254178</v>
      </c>
      <c r="G16" s="9">
        <v>10.81724739074707</v>
      </c>
      <c r="H16" s="3">
        <v>56.2</v>
      </c>
      <c r="I16" s="3">
        <v>9.8000000000000007</v>
      </c>
      <c r="J16" s="9">
        <v>20.149886608123779</v>
      </c>
      <c r="K16" s="9">
        <v>13.831445574760437</v>
      </c>
      <c r="L16" s="7">
        <v>0.99141900000000005</v>
      </c>
      <c r="M16" s="8">
        <v>8.6739099999999993</v>
      </c>
      <c r="N16" s="8">
        <v>1.0033000000000001</v>
      </c>
      <c r="O16" s="8">
        <f t="shared" si="0"/>
        <v>10.668628999999999</v>
      </c>
    </row>
    <row r="17" spans="1:15" thickBot="1" x14ac:dyDescent="0.35">
      <c r="A17" s="1" t="s">
        <v>70</v>
      </c>
      <c r="B17" s="2">
        <v>3.2</v>
      </c>
      <c r="C17" s="3">
        <v>36.1</v>
      </c>
      <c r="D17" s="3">
        <v>1.2</v>
      </c>
      <c r="E17" s="9">
        <v>15.311595916748047</v>
      </c>
      <c r="F17" s="9">
        <f t="shared" si="1"/>
        <v>40.156743176053475</v>
      </c>
      <c r="G17" s="9">
        <v>6.1486382484436035</v>
      </c>
      <c r="H17" s="3">
        <v>66.7</v>
      </c>
      <c r="I17" s="3">
        <v>19.8</v>
      </c>
      <c r="J17" s="9">
        <v>9.1772809624671936</v>
      </c>
      <c r="K17" s="9">
        <v>4.3713446706533432</v>
      </c>
      <c r="L17" s="7">
        <v>0.53131899999999999</v>
      </c>
      <c r="M17" s="8">
        <v>3.0580799999999999</v>
      </c>
      <c r="N17" s="8">
        <v>0.103964</v>
      </c>
      <c r="O17" s="8">
        <f t="shared" si="0"/>
        <v>3.6933629999999997</v>
      </c>
    </row>
    <row r="18" spans="1:15" thickBot="1" x14ac:dyDescent="0.35">
      <c r="A18" s="1" t="s">
        <v>71</v>
      </c>
      <c r="B18" s="2">
        <v>2.9</v>
      </c>
      <c r="C18" s="3">
        <v>37</v>
      </c>
      <c r="D18" s="3">
        <v>1.1000000000000001</v>
      </c>
      <c r="E18" s="9">
        <v>13.55312442779541</v>
      </c>
      <c r="F18" s="9">
        <f t="shared" si="1"/>
        <v>40.754401318201815</v>
      </c>
      <c r="G18" s="9">
        <v>5.5234947204589844</v>
      </c>
      <c r="H18" s="3">
        <v>61.7</v>
      </c>
      <c r="I18" s="3">
        <v>20.7</v>
      </c>
      <c r="J18" s="9">
        <v>10.499955713748932</v>
      </c>
      <c r="K18" s="9">
        <v>7.0758417248725891</v>
      </c>
      <c r="L18" s="7">
        <v>0.76168499999999995</v>
      </c>
      <c r="M18" s="8">
        <v>2.6778300000000002</v>
      </c>
      <c r="N18" s="8">
        <v>0.15750900000000001</v>
      </c>
      <c r="O18" s="8">
        <f t="shared" si="0"/>
        <v>3.5970240000000002</v>
      </c>
    </row>
    <row r="19" spans="1:15" thickBot="1" x14ac:dyDescent="0.35">
      <c r="A19" s="49" t="s">
        <v>72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thickBot="1" x14ac:dyDescent="0.35">
      <c r="A20" s="1" t="s">
        <v>3</v>
      </c>
      <c r="B20" s="2">
        <v>3.1</v>
      </c>
      <c r="C20" s="3">
        <v>36.9</v>
      </c>
      <c r="D20" s="3">
        <v>1.1000000000000001</v>
      </c>
      <c r="E20" s="9">
        <v>13.270364761352539</v>
      </c>
      <c r="F20" s="9">
        <f t="shared" si="1"/>
        <v>40.346601857881858</v>
      </c>
      <c r="G20" s="9">
        <v>5.3541412353515625</v>
      </c>
      <c r="H20" s="3">
        <v>60.8</v>
      </c>
      <c r="I20" s="3">
        <v>20.399999999999999</v>
      </c>
      <c r="J20" s="9">
        <v>11.867481470108032</v>
      </c>
      <c r="K20" s="9">
        <v>6.8943187594413757</v>
      </c>
      <c r="L20" s="8">
        <v>2.8007499999999999</v>
      </c>
      <c r="M20" s="8">
        <v>2.7346300000000001</v>
      </c>
      <c r="N20" s="8">
        <v>0.30456100000000003</v>
      </c>
      <c r="O20" s="8">
        <f t="shared" ref="O20:O26" si="2">SUM(L20:N20)</f>
        <v>5.8399409999999996</v>
      </c>
    </row>
    <row r="21" spans="1:15" thickBot="1" x14ac:dyDescent="0.35">
      <c r="A21" s="4" t="s">
        <v>70</v>
      </c>
      <c r="B21" s="3">
        <v>2.7</v>
      </c>
      <c r="C21" s="3">
        <v>35.5</v>
      </c>
      <c r="D21" s="3">
        <v>1</v>
      </c>
      <c r="E21" s="9">
        <v>12.919238090515137</v>
      </c>
      <c r="F21" s="9">
        <f t="shared" si="1"/>
        <v>39.360098467512962</v>
      </c>
      <c r="G21" s="9">
        <v>5.0850248336791992</v>
      </c>
      <c r="H21" s="3">
        <v>66.7</v>
      </c>
      <c r="I21" s="3">
        <v>22.3</v>
      </c>
      <c r="J21" s="9">
        <v>7.3193415999412537</v>
      </c>
      <c r="K21" s="9">
        <v>3.7497818470001221</v>
      </c>
      <c r="L21" s="7">
        <v>0.40991300000000003</v>
      </c>
      <c r="M21" s="8">
        <v>2.6601300000000001</v>
      </c>
      <c r="N21" s="8">
        <v>4.4082000000000003E-2</v>
      </c>
      <c r="O21" s="7">
        <f t="shared" si="2"/>
        <v>3.114125</v>
      </c>
    </row>
    <row r="22" spans="1:15" thickBot="1" x14ac:dyDescent="0.35">
      <c r="A22" s="5" t="s">
        <v>0</v>
      </c>
      <c r="B22" s="3">
        <v>2.6</v>
      </c>
      <c r="C22" s="3">
        <v>36</v>
      </c>
      <c r="D22" s="3">
        <v>1</v>
      </c>
      <c r="E22" s="9">
        <v>10.357258796691895</v>
      </c>
      <c r="F22" s="9">
        <f t="shared" si="1"/>
        <v>39.397679987602636</v>
      </c>
      <c r="G22" s="9">
        <v>4.0805196762084961</v>
      </c>
      <c r="H22" s="3">
        <v>58.9</v>
      </c>
      <c r="I22" s="3">
        <v>26.3</v>
      </c>
      <c r="J22" s="9">
        <v>10.028775781393051</v>
      </c>
      <c r="K22" s="9">
        <v>4.7631319612264633</v>
      </c>
      <c r="L22" s="8">
        <v>0.606074</v>
      </c>
      <c r="M22" s="8">
        <v>2.6179700000000001</v>
      </c>
      <c r="N22" s="8">
        <v>1.9883000000000001E-2</v>
      </c>
      <c r="O22" s="8">
        <f t="shared" si="2"/>
        <v>3.2439270000000002</v>
      </c>
    </row>
    <row r="23" spans="1:15" thickBot="1" x14ac:dyDescent="0.35">
      <c r="A23" s="1" t="s">
        <v>4</v>
      </c>
      <c r="B23" s="2">
        <v>2.5</v>
      </c>
      <c r="C23" s="3">
        <v>36.5</v>
      </c>
      <c r="D23" s="3">
        <v>0.9</v>
      </c>
      <c r="E23" s="9">
        <v>11.240217208862305</v>
      </c>
      <c r="F23" s="9">
        <f t="shared" si="1"/>
        <v>40.226461032212015</v>
      </c>
      <c r="G23" s="9">
        <v>4.5215415954589844</v>
      </c>
      <c r="H23" s="3">
        <v>51.7</v>
      </c>
      <c r="I23" s="3">
        <v>28.1</v>
      </c>
      <c r="J23" s="9">
        <v>11.841174215078354</v>
      </c>
      <c r="K23" s="9">
        <v>8.2773253321647644</v>
      </c>
      <c r="L23" s="7">
        <v>1.06324</v>
      </c>
      <c r="M23" s="8">
        <v>2.2969900000000001</v>
      </c>
      <c r="N23" s="8">
        <v>0.147592</v>
      </c>
      <c r="O23" s="7">
        <f t="shared" si="2"/>
        <v>3.507822</v>
      </c>
    </row>
    <row r="24" spans="1:15" ht="15.75" thickBot="1" x14ac:dyDescent="0.3">
      <c r="A24" s="6" t="s">
        <v>5</v>
      </c>
      <c r="B24" s="2">
        <v>2.4</v>
      </c>
      <c r="C24" s="3">
        <v>36.299999999999997</v>
      </c>
      <c r="D24" s="3">
        <v>0.9</v>
      </c>
      <c r="E24" s="9">
        <v>9.9596710205078125</v>
      </c>
      <c r="F24" s="9">
        <f t="shared" si="1"/>
        <v>38.870408710819547</v>
      </c>
      <c r="G24" s="9">
        <v>3.8713648319244385</v>
      </c>
      <c r="H24" s="3">
        <v>59.1</v>
      </c>
      <c r="I24" s="3">
        <v>26.3</v>
      </c>
      <c r="J24" s="9">
        <v>9.1612778604030609</v>
      </c>
      <c r="K24" s="9">
        <v>5.5038623511791229</v>
      </c>
      <c r="L24" s="8">
        <v>0.61153599999999997</v>
      </c>
      <c r="M24" s="8">
        <v>2.3311299999999999</v>
      </c>
      <c r="N24" s="8">
        <v>7.0425000000000001E-2</v>
      </c>
      <c r="O24" s="8">
        <f t="shared" si="2"/>
        <v>3.0130910000000002</v>
      </c>
    </row>
    <row r="25" spans="1:15" thickBot="1" x14ac:dyDescent="0.35">
      <c r="A25" s="1" t="s">
        <v>1</v>
      </c>
      <c r="B25" s="2">
        <v>2.2999999999999998</v>
      </c>
      <c r="C25" s="3">
        <v>36.799999999999997</v>
      </c>
      <c r="D25" s="3">
        <v>0.8</v>
      </c>
      <c r="E25" s="9">
        <v>11.553768157958984</v>
      </c>
      <c r="F25" s="9">
        <f t="shared" si="1"/>
        <v>40.466119532440928</v>
      </c>
      <c r="G25" s="9">
        <v>4.6753616333007812</v>
      </c>
      <c r="H25" s="3">
        <v>57.5</v>
      </c>
      <c r="I25" s="3">
        <v>25.2</v>
      </c>
      <c r="J25" s="9">
        <v>11.226513981819153</v>
      </c>
      <c r="K25" s="9">
        <v>6.0800559818744659</v>
      </c>
      <c r="L25" s="7">
        <v>0.60347399999999995</v>
      </c>
      <c r="M25" s="8">
        <v>2.1602600000000001</v>
      </c>
      <c r="N25" s="8">
        <v>8.5710999999999996E-2</v>
      </c>
      <c r="O25" s="7">
        <f t="shared" si="2"/>
        <v>2.8494449999999998</v>
      </c>
    </row>
    <row r="26" spans="1:15" thickBot="1" x14ac:dyDescent="0.35">
      <c r="A26" s="1" t="s">
        <v>71</v>
      </c>
      <c r="B26" s="2">
        <v>2.2000000000000002</v>
      </c>
      <c r="C26" s="3">
        <v>35.799999999999997</v>
      </c>
      <c r="D26" s="3">
        <v>0.8</v>
      </c>
      <c r="E26" s="9">
        <v>10.944883346557617</v>
      </c>
      <c r="F26" s="9">
        <f t="shared" si="1"/>
        <v>39.690666404566812</v>
      </c>
      <c r="G26" s="9">
        <v>4.3440971374511719</v>
      </c>
      <c r="H26" s="3">
        <v>64.599999999999994</v>
      </c>
      <c r="I26" s="3">
        <v>25.6</v>
      </c>
      <c r="J26" s="9">
        <v>6.052379310131073</v>
      </c>
      <c r="K26" s="9">
        <v>3.7430744618177414</v>
      </c>
      <c r="L26" s="8">
        <v>0.58998200000000001</v>
      </c>
      <c r="M26" s="8">
        <v>2.1324399999999999</v>
      </c>
      <c r="N26" s="8">
        <v>7.4798000000000003E-2</v>
      </c>
      <c r="O26" s="8">
        <f t="shared" si="2"/>
        <v>2.7972199999999998</v>
      </c>
    </row>
    <row r="27" spans="1:15" ht="15.75" thickBot="1" x14ac:dyDescent="0.3">
      <c r="A27" s="6" t="s">
        <v>2</v>
      </c>
      <c r="B27" s="16" t="s">
        <v>73</v>
      </c>
      <c r="C27" s="12" t="s">
        <v>73</v>
      </c>
      <c r="D27" s="12" t="s">
        <v>73</v>
      </c>
      <c r="E27" s="42"/>
      <c r="F27" s="42"/>
      <c r="G27" s="12"/>
      <c r="H27" s="12" t="s">
        <v>73</v>
      </c>
      <c r="I27" s="12" t="s">
        <v>73</v>
      </c>
      <c r="J27" s="12" t="s">
        <v>73</v>
      </c>
      <c r="K27" s="12" t="s">
        <v>73</v>
      </c>
      <c r="L27" s="12" t="s">
        <v>73</v>
      </c>
      <c r="M27" s="12" t="s">
        <v>73</v>
      </c>
      <c r="N27" s="12" t="s">
        <v>73</v>
      </c>
      <c r="O27" s="12" t="s">
        <v>73</v>
      </c>
    </row>
    <row r="28" spans="1:15" ht="15.75" thickBot="1" x14ac:dyDescent="0.3">
      <c r="A28" s="49" t="s">
        <v>74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</row>
    <row r="29" spans="1:15" ht="15.75" thickBot="1" x14ac:dyDescent="0.3">
      <c r="A29" s="1" t="s">
        <v>5</v>
      </c>
      <c r="B29" s="2">
        <v>28.5</v>
      </c>
      <c r="C29" s="3">
        <v>42.8</v>
      </c>
      <c r="D29" s="3">
        <v>12.2</v>
      </c>
      <c r="E29" s="9">
        <v>58.517951965332031</v>
      </c>
      <c r="F29" s="9">
        <f t="shared" ref="F29:F36" si="3">100*G29/E29</f>
        <v>45.98388996703418</v>
      </c>
      <c r="G29" s="9">
        <v>26.908830642700195</v>
      </c>
      <c r="H29" s="3">
        <v>55.6</v>
      </c>
      <c r="I29" s="3">
        <v>6.8</v>
      </c>
      <c r="J29" s="9">
        <v>22.184237837791443</v>
      </c>
      <c r="K29" s="9">
        <v>15.373155474662781</v>
      </c>
      <c r="L29" s="8">
        <v>1.9770099999999999</v>
      </c>
      <c r="M29" s="8">
        <v>25.13</v>
      </c>
      <c r="N29" s="8">
        <v>3.4236200000000001</v>
      </c>
      <c r="O29" s="8">
        <f t="shared" ref="O29:O36" si="4">SUM(L29:N29)</f>
        <v>30.530629999999999</v>
      </c>
    </row>
    <row r="30" spans="1:15" ht="15.75" thickBot="1" x14ac:dyDescent="0.3">
      <c r="A30" s="1" t="s">
        <v>3</v>
      </c>
      <c r="B30" s="2">
        <v>22.7</v>
      </c>
      <c r="C30" s="3">
        <v>39.799999999999997</v>
      </c>
      <c r="D30" s="3">
        <v>9</v>
      </c>
      <c r="E30" s="9">
        <v>52.170436859130859</v>
      </c>
      <c r="F30" s="9">
        <f t="shared" si="3"/>
        <v>44.303732909959351</v>
      </c>
      <c r="G30" s="9">
        <v>23.11345100402832</v>
      </c>
      <c r="H30" s="3">
        <v>58.5</v>
      </c>
      <c r="I30" s="3">
        <v>7.2</v>
      </c>
      <c r="J30" s="9">
        <v>20.062290132045746</v>
      </c>
      <c r="K30" s="9">
        <v>14.306087791919708</v>
      </c>
      <c r="L30" s="8">
        <v>4.9123099999999997</v>
      </c>
      <c r="M30" s="8">
        <v>19.744</v>
      </c>
      <c r="N30" s="8">
        <v>2.9357500000000001</v>
      </c>
      <c r="O30" s="8">
        <f t="shared" si="4"/>
        <v>27.592059999999996</v>
      </c>
    </row>
    <row r="31" spans="1:15" ht="15.75" thickBot="1" x14ac:dyDescent="0.3">
      <c r="A31" s="1" t="s">
        <v>1</v>
      </c>
      <c r="B31" s="2">
        <v>21.2</v>
      </c>
      <c r="C31" s="3">
        <v>41</v>
      </c>
      <c r="D31" s="3">
        <v>8.6999999999999993</v>
      </c>
      <c r="E31" s="9">
        <v>59.454513549804688</v>
      </c>
      <c r="F31" s="9">
        <f t="shared" si="3"/>
        <v>46.002539259847076</v>
      </c>
      <c r="G31" s="9">
        <v>27.3505859375</v>
      </c>
      <c r="H31" s="3">
        <v>60.4</v>
      </c>
      <c r="I31" s="3">
        <v>7.3</v>
      </c>
      <c r="J31" s="9">
        <v>21.233093738555908</v>
      </c>
      <c r="K31" s="9">
        <v>11.10212430357933</v>
      </c>
      <c r="L31" s="8">
        <v>2.6197300000000001</v>
      </c>
      <c r="M31" s="8">
        <v>18.631799999999998</v>
      </c>
      <c r="N31" s="8">
        <v>2.57891</v>
      </c>
      <c r="O31" s="8">
        <f t="shared" si="4"/>
        <v>23.830439999999999</v>
      </c>
    </row>
    <row r="32" spans="1:15" ht="15.75" thickBot="1" x14ac:dyDescent="0.3">
      <c r="A32" s="1" t="s">
        <v>0</v>
      </c>
      <c r="B32" s="2">
        <v>18</v>
      </c>
      <c r="C32" s="3">
        <v>40.299999999999997</v>
      </c>
      <c r="D32" s="3">
        <v>7.2</v>
      </c>
      <c r="E32" s="9">
        <v>53.949565887451172</v>
      </c>
      <c r="F32" s="9">
        <f t="shared" si="3"/>
        <v>45.576251957301913</v>
      </c>
      <c r="G32" s="9">
        <v>24.588190078735352</v>
      </c>
      <c r="H32" s="3">
        <v>56.1</v>
      </c>
      <c r="I32" s="3">
        <v>8.1999999999999993</v>
      </c>
      <c r="J32" s="9">
        <v>23.674702644348145</v>
      </c>
      <c r="K32" s="9">
        <v>12.099138647317886</v>
      </c>
      <c r="L32" s="8">
        <v>1.46892</v>
      </c>
      <c r="M32" s="8">
        <v>16.430299999999999</v>
      </c>
      <c r="N32" s="8">
        <v>1.5369600000000001</v>
      </c>
      <c r="O32" s="8">
        <f t="shared" si="4"/>
        <v>19.43618</v>
      </c>
    </row>
    <row r="33" spans="1:15" ht="15.75" thickBot="1" x14ac:dyDescent="0.3">
      <c r="A33" s="1" t="s">
        <v>4</v>
      </c>
      <c r="B33" s="2">
        <v>16.7</v>
      </c>
      <c r="C33" s="3">
        <v>39.299999999999997</v>
      </c>
      <c r="D33" s="3">
        <v>6.6</v>
      </c>
      <c r="E33" s="9">
        <v>39.015186309814453</v>
      </c>
      <c r="F33" s="9">
        <f t="shared" si="3"/>
        <v>43.044348540522272</v>
      </c>
      <c r="G33" s="9">
        <v>16.793832778930664</v>
      </c>
      <c r="H33" s="3">
        <v>46.2</v>
      </c>
      <c r="I33" s="3">
        <v>10.6</v>
      </c>
      <c r="J33" s="9">
        <v>24.76533055305481</v>
      </c>
      <c r="K33" s="9">
        <v>18.492580950260162</v>
      </c>
      <c r="L33" s="8">
        <v>2.2942100000000001</v>
      </c>
      <c r="M33" s="8">
        <v>15.488099999999999</v>
      </c>
      <c r="N33" s="8">
        <v>1.2598100000000001</v>
      </c>
      <c r="O33" s="8">
        <f t="shared" si="4"/>
        <v>19.042120000000001</v>
      </c>
    </row>
    <row r="34" spans="1:15" ht="15.75" thickBot="1" x14ac:dyDescent="0.3">
      <c r="A34" s="1" t="s">
        <v>2</v>
      </c>
      <c r="B34" s="2">
        <v>13.8</v>
      </c>
      <c r="C34" s="3">
        <v>40.200000000000003</v>
      </c>
      <c r="D34" s="3">
        <v>5.6</v>
      </c>
      <c r="E34" s="9">
        <v>48.351467132568359</v>
      </c>
      <c r="F34" s="9">
        <f t="shared" si="3"/>
        <v>43.312608623857571</v>
      </c>
      <c r="G34" s="9">
        <v>20.942281723022461</v>
      </c>
      <c r="H34" s="3">
        <v>59.6</v>
      </c>
      <c r="I34" s="3">
        <v>11.7</v>
      </c>
      <c r="J34" s="9">
        <v>18.822391331195831</v>
      </c>
      <c r="K34" s="9">
        <v>9.8253332078456879</v>
      </c>
      <c r="L34" s="8">
        <v>3.3293599999999999</v>
      </c>
      <c r="M34" s="8">
        <v>11.738200000000001</v>
      </c>
      <c r="N34" s="8">
        <v>2.0840000000000001</v>
      </c>
      <c r="O34" s="8">
        <f t="shared" si="4"/>
        <v>17.15156</v>
      </c>
    </row>
    <row r="35" spans="1:15" ht="15.75" thickBot="1" x14ac:dyDescent="0.3">
      <c r="A35" s="1" t="s">
        <v>71</v>
      </c>
      <c r="B35" s="2">
        <v>13.4</v>
      </c>
      <c r="C35" s="3">
        <v>40.200000000000003</v>
      </c>
      <c r="D35" s="3">
        <v>5.4</v>
      </c>
      <c r="E35" s="9">
        <v>35.435218811035156</v>
      </c>
      <c r="F35" s="9">
        <f t="shared" si="3"/>
        <v>43.510856237344079</v>
      </c>
      <c r="G35" s="9">
        <v>15.418167114257813</v>
      </c>
      <c r="H35" s="3">
        <v>54.3</v>
      </c>
      <c r="I35" s="3">
        <v>8.6999999999999993</v>
      </c>
      <c r="J35" s="9">
        <v>21.614727377891541</v>
      </c>
      <c r="K35" s="9">
        <v>15.404635667800903</v>
      </c>
      <c r="L35" s="8">
        <v>3.6429200000000002</v>
      </c>
      <c r="M35" s="8">
        <v>11.8299</v>
      </c>
      <c r="N35" s="8">
        <v>1.5454300000000001</v>
      </c>
      <c r="O35" s="8">
        <f t="shared" si="4"/>
        <v>17.018250000000002</v>
      </c>
    </row>
    <row r="36" spans="1:15" ht="15.75" thickBot="1" x14ac:dyDescent="0.3">
      <c r="A36" s="1" t="s">
        <v>70</v>
      </c>
      <c r="B36" s="2">
        <v>11.1</v>
      </c>
      <c r="C36" s="3">
        <v>39</v>
      </c>
      <c r="D36" s="3">
        <v>4.3</v>
      </c>
      <c r="E36" s="9">
        <v>41.920757293701172</v>
      </c>
      <c r="F36" s="9">
        <f t="shared" si="3"/>
        <v>42.88747437842806</v>
      </c>
      <c r="G36" s="9">
        <v>17.978754043579102</v>
      </c>
      <c r="H36" s="3">
        <v>66.7</v>
      </c>
      <c r="I36" s="3">
        <v>10.1</v>
      </c>
      <c r="J36" s="9">
        <v>16.393812000751495</v>
      </c>
      <c r="K36" s="9">
        <v>6.785593181848526</v>
      </c>
      <c r="L36" s="8">
        <v>2.6392199999999999</v>
      </c>
      <c r="M36" s="8">
        <v>9.9674499999999995</v>
      </c>
      <c r="N36" s="8">
        <v>1.1436599999999999</v>
      </c>
      <c r="O36" s="8">
        <f t="shared" si="4"/>
        <v>13.75033</v>
      </c>
    </row>
  </sheetData>
  <mergeCells count="18">
    <mergeCell ref="A19:O19"/>
    <mergeCell ref="A28:O28"/>
    <mergeCell ref="L7:N7"/>
    <mergeCell ref="O7:O9"/>
    <mergeCell ref="H8:H9"/>
    <mergeCell ref="I8:I9"/>
    <mergeCell ref="J8:K8"/>
    <mergeCell ref="L8:L9"/>
    <mergeCell ref="M8:M9"/>
    <mergeCell ref="D7:D9"/>
    <mergeCell ref="H7:K7"/>
    <mergeCell ref="A7:A9"/>
    <mergeCell ref="B7:B9"/>
    <mergeCell ref="C7:C9"/>
    <mergeCell ref="E7:E9"/>
    <mergeCell ref="F7:F9"/>
    <mergeCell ref="G7:G9"/>
    <mergeCell ref="A10:O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" sqref="O1:O3"/>
    </sheetView>
  </sheetViews>
  <sheetFormatPr baseColWidth="10" defaultRowHeight="15" x14ac:dyDescent="0.25"/>
  <sheetData>
    <row r="1" spans="1:15" ht="77.2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69" t="s">
        <v>69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thickBot="1" x14ac:dyDescent="0.35">
      <c r="A5" s="13" t="s">
        <v>59</v>
      </c>
      <c r="B5" s="38">
        <v>10.96</v>
      </c>
      <c r="C5" s="29">
        <v>39.299999999999997</v>
      </c>
      <c r="D5" s="38">
        <v>4.3099999999999996</v>
      </c>
      <c r="E5" s="38">
        <v>37.847282409667969</v>
      </c>
      <c r="F5" s="38">
        <f>100*G5/E5</f>
        <v>43.75218088345661</v>
      </c>
      <c r="G5" s="38">
        <v>16.559011459350586</v>
      </c>
      <c r="H5" s="38">
        <v>52.63</v>
      </c>
      <c r="I5" s="38">
        <v>12.22</v>
      </c>
      <c r="J5" s="38">
        <v>20.10309249162674</v>
      </c>
      <c r="K5" s="38">
        <v>15.039218962192535</v>
      </c>
      <c r="L5" s="38">
        <v>5.2830599999999999</v>
      </c>
      <c r="M5" s="38">
        <v>9.4627400000000002</v>
      </c>
      <c r="N5" s="38">
        <v>1.4946699999999999</v>
      </c>
      <c r="O5" s="38">
        <f>SUM(L5:N5)</f>
        <v>16.240469999999998</v>
      </c>
    </row>
    <row r="6" spans="1:15" thickBot="1" x14ac:dyDescent="0.35">
      <c r="A6" s="13" t="s">
        <v>57</v>
      </c>
      <c r="B6" s="29">
        <v>10.7</v>
      </c>
      <c r="C6" s="38">
        <v>39.479999999999997</v>
      </c>
      <c r="D6" s="38">
        <v>3.78</v>
      </c>
      <c r="E6" s="38">
        <v>14.460981369018555</v>
      </c>
      <c r="F6" s="38">
        <f t="shared" ref="F6:F18" si="0">100*G6/E6</f>
        <v>46.637510569832514</v>
      </c>
      <c r="G6" s="38">
        <v>6.7442417144775391</v>
      </c>
      <c r="H6" s="38">
        <v>57.560193538665771</v>
      </c>
      <c r="I6" s="38">
        <v>7.5201429426670074</v>
      </c>
      <c r="J6" s="38">
        <v>18.037036061286926</v>
      </c>
      <c r="K6" s="38">
        <v>16.882626712322235</v>
      </c>
      <c r="L6" s="38">
        <v>4.1130500000000003</v>
      </c>
      <c r="M6" s="38">
        <v>8.6070799999999998</v>
      </c>
      <c r="N6" s="38">
        <v>0.78917700000000002</v>
      </c>
      <c r="O6" s="38">
        <f>SUM(L6:N6)</f>
        <v>13.509307000000002</v>
      </c>
    </row>
    <row r="7" spans="1:15" thickBot="1" x14ac:dyDescent="0.35">
      <c r="A7" s="13" t="s">
        <v>58</v>
      </c>
      <c r="B7" s="38">
        <v>3.92</v>
      </c>
      <c r="C7" s="38">
        <v>39.93</v>
      </c>
      <c r="D7" s="38">
        <v>1.57</v>
      </c>
      <c r="E7" s="38">
        <v>12.958463668823242</v>
      </c>
      <c r="F7" s="38">
        <f t="shared" si="0"/>
        <v>41.393849867095319</v>
      </c>
      <c r="G7" s="38">
        <v>5.3640069961547852</v>
      </c>
      <c r="H7" s="29">
        <v>54.15</v>
      </c>
      <c r="I7" s="29">
        <v>16.600000000000001</v>
      </c>
      <c r="J7" s="38">
        <v>14.514198899269104</v>
      </c>
      <c r="K7" s="38">
        <v>14.738340675830841</v>
      </c>
      <c r="L7" s="38">
        <v>4.8260300000000003</v>
      </c>
      <c r="M7" s="38">
        <v>3.2207499999999998</v>
      </c>
      <c r="N7" s="38">
        <v>0.59876099999999999</v>
      </c>
      <c r="O7" s="38">
        <f>SUM(L7:N7)</f>
        <v>8.6455409999999997</v>
      </c>
    </row>
    <row r="8" spans="1:15" thickBot="1" x14ac:dyDescent="0.35">
      <c r="A8" s="13" t="s">
        <v>60</v>
      </c>
      <c r="B8" s="38">
        <v>3.22</v>
      </c>
      <c r="C8" s="38">
        <v>39.47</v>
      </c>
      <c r="D8" s="38">
        <v>1.27</v>
      </c>
      <c r="E8" s="38">
        <v>10.104599952697754</v>
      </c>
      <c r="F8" s="38">
        <f t="shared" si="0"/>
        <v>42.083411157685653</v>
      </c>
      <c r="G8" s="38">
        <v>4.2523603439331055</v>
      </c>
      <c r="H8" s="29">
        <v>58.16</v>
      </c>
      <c r="I8" s="29">
        <v>14.8</v>
      </c>
      <c r="J8" s="38">
        <v>16.441154479980469</v>
      </c>
      <c r="K8" s="38">
        <v>10.599949210882187</v>
      </c>
      <c r="L8" s="38">
        <v>4.7293399999999997</v>
      </c>
      <c r="M8" s="38">
        <v>2.85093</v>
      </c>
      <c r="N8" s="38">
        <v>0.35183700000000001</v>
      </c>
      <c r="O8" s="38">
        <f>SUM(L8:N8)</f>
        <v>7.9321069999999994</v>
      </c>
    </row>
    <row r="9" spans="1:15" thickBot="1" x14ac:dyDescent="0.35">
      <c r="A9" s="69" t="s">
        <v>72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</row>
    <row r="10" spans="1:15" thickBot="1" x14ac:dyDescent="0.35">
      <c r="A10" s="38" t="s">
        <v>57</v>
      </c>
      <c r="B10" s="38">
        <v>2.21</v>
      </c>
      <c r="C10" s="38">
        <v>36.9</v>
      </c>
      <c r="D10" s="38">
        <v>0.81</v>
      </c>
      <c r="E10" s="38">
        <v>7.5963778495788574</v>
      </c>
      <c r="F10" s="38">
        <f t="shared" si="0"/>
        <v>37.969270641781726</v>
      </c>
      <c r="G10" s="38">
        <v>2.8842892646789551</v>
      </c>
      <c r="H10" s="38">
        <v>59.49</v>
      </c>
      <c r="I10" s="38">
        <v>23.14</v>
      </c>
      <c r="J10" s="38">
        <v>7.6753579080104828</v>
      </c>
      <c r="K10" s="38">
        <v>9.6951887011528015</v>
      </c>
      <c r="L10" s="38">
        <v>3.6644399999999999</v>
      </c>
      <c r="M10" s="38">
        <v>2.01248</v>
      </c>
      <c r="N10" s="38">
        <v>0.193715</v>
      </c>
      <c r="O10" s="38">
        <f>SUM(L10:N10)</f>
        <v>5.870635</v>
      </c>
    </row>
    <row r="11" spans="1:15" thickBot="1" x14ac:dyDescent="0.35">
      <c r="A11" s="38" t="s">
        <v>60</v>
      </c>
      <c r="B11" s="38">
        <v>2.0299999999999998</v>
      </c>
      <c r="C11" s="38">
        <v>35.82</v>
      </c>
      <c r="D11" s="38">
        <v>0.73</v>
      </c>
      <c r="E11" s="38">
        <v>7.6345467567443848</v>
      </c>
      <c r="F11" s="38">
        <f t="shared" si="0"/>
        <v>38.286966208132569</v>
      </c>
      <c r="G11" s="38">
        <v>2.9230363368988037</v>
      </c>
      <c r="H11" s="38">
        <v>62.38</v>
      </c>
      <c r="I11" s="38">
        <v>25.27</v>
      </c>
      <c r="J11" s="38">
        <v>8.6274147033691406</v>
      </c>
      <c r="K11" s="38">
        <v>3.7239972501993179</v>
      </c>
      <c r="L11" s="38">
        <v>4.8841999999999999</v>
      </c>
      <c r="M11" s="38">
        <v>1.7702</v>
      </c>
      <c r="N11" s="38">
        <v>0.25584499999999999</v>
      </c>
      <c r="O11" s="38">
        <f>SUM(L11:N11)</f>
        <v>6.9102449999999997</v>
      </c>
    </row>
    <row r="12" spans="1:15" thickBot="1" x14ac:dyDescent="0.35">
      <c r="A12" s="38" t="s">
        <v>59</v>
      </c>
      <c r="B12" s="38">
        <v>1.94</v>
      </c>
      <c r="C12" s="38">
        <v>35.75</v>
      </c>
      <c r="D12" s="38">
        <v>0.7</v>
      </c>
      <c r="E12" s="38">
        <v>7.9975152015686035</v>
      </c>
      <c r="F12" s="38">
        <f t="shared" si="0"/>
        <v>40.313024590679525</v>
      </c>
      <c r="G12" s="38">
        <v>3.2240402698516846</v>
      </c>
      <c r="H12" s="38">
        <v>53.98</v>
      </c>
      <c r="I12" s="38">
        <v>28.42</v>
      </c>
      <c r="J12" s="38">
        <v>10.299431532621384</v>
      </c>
      <c r="K12" s="38">
        <v>7.3051109910011292</v>
      </c>
      <c r="L12" s="38">
        <v>6.3275600000000001</v>
      </c>
      <c r="M12" s="38">
        <v>1.75478</v>
      </c>
      <c r="N12" s="38">
        <v>0.168046</v>
      </c>
      <c r="O12" s="38">
        <f>SUM(L12:N12)</f>
        <v>8.2503860000000007</v>
      </c>
    </row>
    <row r="13" spans="1:15" thickBot="1" x14ac:dyDescent="0.35">
      <c r="A13" s="38" t="s">
        <v>58</v>
      </c>
      <c r="B13" s="38">
        <v>1.81</v>
      </c>
      <c r="C13" s="38">
        <v>36.380000000000003</v>
      </c>
      <c r="D13" s="38">
        <v>0.66</v>
      </c>
      <c r="E13" s="38">
        <v>8.8788795471191406</v>
      </c>
      <c r="F13" s="38">
        <f t="shared" si="0"/>
        <v>39.198020339026741</v>
      </c>
      <c r="G13" s="38">
        <v>3.4803450107574463</v>
      </c>
      <c r="H13" s="38">
        <v>59.15</v>
      </c>
      <c r="I13" s="38">
        <v>29.13</v>
      </c>
      <c r="J13" s="38">
        <v>6.48316890001297</v>
      </c>
      <c r="K13" s="38">
        <v>5.2375748753547668</v>
      </c>
      <c r="L13" s="38">
        <v>4.8172199999999998</v>
      </c>
      <c r="M13" s="38">
        <v>1.6454</v>
      </c>
      <c r="N13" s="38">
        <v>0.15646399999999999</v>
      </c>
      <c r="O13" s="38">
        <f>SUM(L13:N13)</f>
        <v>6.6190839999999991</v>
      </c>
    </row>
    <row r="14" spans="1:15" thickBot="1" x14ac:dyDescent="0.35">
      <c r="A14" s="72" t="s">
        <v>76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1:15" thickBot="1" x14ac:dyDescent="0.35">
      <c r="A15" s="10" t="s">
        <v>60</v>
      </c>
      <c r="B15" s="26">
        <v>31</v>
      </c>
      <c r="C15" s="26">
        <v>45.06</v>
      </c>
      <c r="D15" s="26">
        <v>13.97</v>
      </c>
      <c r="E15" s="38">
        <v>66.348770141601562</v>
      </c>
      <c r="F15" s="38">
        <f t="shared" si="0"/>
        <v>52.030577708232286</v>
      </c>
      <c r="G15" s="38">
        <v>34.521648406982422</v>
      </c>
      <c r="H15" s="26">
        <v>53.01</v>
      </c>
      <c r="I15" s="26">
        <v>2.0099999999999998</v>
      </c>
      <c r="J15" s="27">
        <v>25.983896851539612</v>
      </c>
      <c r="K15" s="27">
        <v>18.997392058372498</v>
      </c>
      <c r="L15" s="38">
        <v>1.0662799999999999</v>
      </c>
      <c r="M15" s="38">
        <v>28.414999999999999</v>
      </c>
      <c r="N15" s="38">
        <v>2.6224799999999999</v>
      </c>
      <c r="O15" s="38">
        <f>SUM(L15:N15)</f>
        <v>32.103760000000001</v>
      </c>
    </row>
    <row r="16" spans="1:15" thickBot="1" x14ac:dyDescent="0.35">
      <c r="A16" s="10" t="s">
        <v>57</v>
      </c>
      <c r="B16" s="26">
        <v>29.59</v>
      </c>
      <c r="C16" s="26">
        <v>41.53</v>
      </c>
      <c r="D16" s="26">
        <v>12.29</v>
      </c>
      <c r="E16" s="38">
        <v>44.651798248291016</v>
      </c>
      <c r="F16" s="38">
        <f t="shared" si="0"/>
        <v>53.123231288381973</v>
      </c>
      <c r="G16" s="38">
        <v>23.720478057861328</v>
      </c>
      <c r="H16" s="26">
        <v>57.28</v>
      </c>
      <c r="I16" s="26">
        <v>5.22</v>
      </c>
      <c r="J16" s="27">
        <v>19.562160968780518</v>
      </c>
      <c r="K16" s="27">
        <v>17.940539121627808</v>
      </c>
      <c r="L16" s="38">
        <v>5.28085</v>
      </c>
      <c r="M16" s="38">
        <v>25.773900000000001</v>
      </c>
      <c r="N16" s="38">
        <v>2.3392599999999999</v>
      </c>
      <c r="O16" s="38">
        <f>SUM(L16:N16)</f>
        <v>33.394010000000002</v>
      </c>
    </row>
    <row r="17" spans="1:15" thickBot="1" x14ac:dyDescent="0.35">
      <c r="A17" s="10" t="s">
        <v>59</v>
      </c>
      <c r="B17" s="26">
        <v>14.28</v>
      </c>
      <c r="C17" s="26">
        <v>39.479999999999997</v>
      </c>
      <c r="D17" s="26">
        <v>5.64</v>
      </c>
      <c r="E17" s="38">
        <v>44.833469390869141</v>
      </c>
      <c r="F17" s="38">
        <f t="shared" si="0"/>
        <v>43.89576123187404</v>
      </c>
      <c r="G17" s="38">
        <v>19.67999267578125</v>
      </c>
      <c r="H17" s="26">
        <v>52.57</v>
      </c>
      <c r="I17" s="26">
        <v>11.49</v>
      </c>
      <c r="J17" s="27">
        <v>20.54799348115921</v>
      </c>
      <c r="K17" s="27">
        <v>15.390202403068542</v>
      </c>
      <c r="L17" s="38">
        <v>4.8985900000000004</v>
      </c>
      <c r="M17" s="38">
        <v>12.3</v>
      </c>
      <c r="N17" s="38">
        <v>1.98299</v>
      </c>
      <c r="O17" s="38">
        <f>SUM(L17:N17)</f>
        <v>19.181580000000004</v>
      </c>
    </row>
    <row r="18" spans="1:15" thickBot="1" x14ac:dyDescent="0.35">
      <c r="A18" s="10" t="s">
        <v>58</v>
      </c>
      <c r="B18" s="26">
        <v>10</v>
      </c>
      <c r="C18" s="26">
        <v>41.79</v>
      </c>
      <c r="D18" s="26">
        <v>4.18</v>
      </c>
      <c r="E18" s="38">
        <v>22.371255874633789</v>
      </c>
      <c r="F18" s="38">
        <f t="shared" si="0"/>
        <v>43.40465723322427</v>
      </c>
      <c r="G18" s="38">
        <v>9.7101669311523437</v>
      </c>
      <c r="H18" s="26">
        <v>51.87</v>
      </c>
      <c r="I18" s="26">
        <v>10.9</v>
      </c>
      <c r="J18" s="27">
        <v>18.166744709014893</v>
      </c>
      <c r="K18" s="27">
        <v>19.059330224990845</v>
      </c>
      <c r="L18" s="38">
        <v>4.8516599999999999</v>
      </c>
      <c r="M18" s="38">
        <v>7.80166</v>
      </c>
      <c r="N18" s="38">
        <v>1.88489</v>
      </c>
      <c r="O18" s="38">
        <f>SUM(L18:N18)</f>
        <v>14.538210000000001</v>
      </c>
    </row>
  </sheetData>
  <sortState ref="A4:L7">
    <sortCondition descending="1" ref="B4:B7"/>
  </sortState>
  <mergeCells count="18">
    <mergeCell ref="A14:O14"/>
    <mergeCell ref="A1:A3"/>
    <mergeCell ref="B1:B3"/>
    <mergeCell ref="C1:C3"/>
    <mergeCell ref="D1:D3"/>
    <mergeCell ref="L1:N1"/>
    <mergeCell ref="O1:O3"/>
    <mergeCell ref="H2:H3"/>
    <mergeCell ref="I2:I3"/>
    <mergeCell ref="J2:K2"/>
    <mergeCell ref="L2:L3"/>
    <mergeCell ref="M2:M3"/>
    <mergeCell ref="E1:E3"/>
    <mergeCell ref="F1:F3"/>
    <mergeCell ref="G1:G3"/>
    <mergeCell ref="H1:K1"/>
    <mergeCell ref="A4:O4"/>
    <mergeCell ref="A9:O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34" t="s">
        <v>63</v>
      </c>
      <c r="B5" s="35">
        <v>3.81</v>
      </c>
      <c r="C5" s="35">
        <v>38.74</v>
      </c>
      <c r="D5" s="35">
        <v>1.48</v>
      </c>
      <c r="E5" s="35">
        <v>16.890459060668945</v>
      </c>
      <c r="F5" s="35">
        <f>100*G5/E5</f>
        <v>43.47147778236377</v>
      </c>
      <c r="G5" s="35">
        <v>7.3425321578979492</v>
      </c>
      <c r="H5" s="35">
        <v>57.16</v>
      </c>
      <c r="I5" s="35">
        <v>15.61</v>
      </c>
      <c r="J5" s="35">
        <v>19.57213282585144</v>
      </c>
      <c r="K5" s="35">
        <v>7.6611734926700592</v>
      </c>
      <c r="L5" s="35">
        <v>2.2326600000000001</v>
      </c>
      <c r="M5" s="35">
        <v>3.5183599999999999</v>
      </c>
      <c r="N5" s="35">
        <v>0.30025400000000002</v>
      </c>
      <c r="O5" s="35">
        <f>SUM(L5:N5)</f>
        <v>6.0512740000000003</v>
      </c>
    </row>
    <row r="6" spans="1:15" thickBot="1" x14ac:dyDescent="0.35">
      <c r="A6" s="34" t="s">
        <v>61</v>
      </c>
      <c r="B6" s="35">
        <v>2.75</v>
      </c>
      <c r="C6" s="35">
        <v>36.93</v>
      </c>
      <c r="D6" s="35">
        <v>1.02</v>
      </c>
      <c r="E6" s="35">
        <v>15.300302505493164</v>
      </c>
      <c r="F6" s="35">
        <f t="shared" ref="F6:F18" si="0">100*G6/E6</f>
        <v>41.171808822621955</v>
      </c>
      <c r="G6" s="35">
        <v>6.2994112968444824</v>
      </c>
      <c r="H6" s="35">
        <v>60.27</v>
      </c>
      <c r="I6" s="35">
        <v>12.33</v>
      </c>
      <c r="J6" s="35">
        <v>18.734613060951233</v>
      </c>
      <c r="K6" s="35">
        <v>8.6656823754310608</v>
      </c>
      <c r="L6" s="35">
        <v>1.47112</v>
      </c>
      <c r="M6" s="35">
        <v>2.6606299999999998</v>
      </c>
      <c r="N6" s="35">
        <v>6.7585999999999993E-2</v>
      </c>
      <c r="O6" s="35">
        <f>SUM(L6:N6)</f>
        <v>4.1993360000000006</v>
      </c>
    </row>
    <row r="7" spans="1:15" thickBot="1" x14ac:dyDescent="0.35">
      <c r="A7" s="34" t="s">
        <v>62</v>
      </c>
      <c r="B7" s="35">
        <v>1.62</v>
      </c>
      <c r="C7" s="35">
        <v>37.68</v>
      </c>
      <c r="D7" s="35">
        <v>0.61</v>
      </c>
      <c r="E7" s="35">
        <v>9.5677051544189453</v>
      </c>
      <c r="F7" s="35">
        <f t="shared" si="0"/>
        <v>41.273797987453932</v>
      </c>
      <c r="G7" s="35">
        <v>3.9489552974700928</v>
      </c>
      <c r="H7" s="35">
        <v>58.26</v>
      </c>
      <c r="I7" s="35">
        <v>26.93</v>
      </c>
      <c r="J7" s="35">
        <v>10.730920732021332</v>
      </c>
      <c r="K7" s="35">
        <v>4.0845572948455811</v>
      </c>
      <c r="L7" s="35">
        <v>1.2235199999999999</v>
      </c>
      <c r="M7" s="35">
        <v>1.5559499999999999</v>
      </c>
      <c r="N7" s="35">
        <v>6.2946000000000002E-2</v>
      </c>
      <c r="O7" s="35">
        <f>SUM(L7:N7)</f>
        <v>2.8424160000000001</v>
      </c>
    </row>
    <row r="8" spans="1:15" thickBot="1" x14ac:dyDescent="0.35">
      <c r="A8" s="34" t="s">
        <v>85</v>
      </c>
      <c r="B8" s="35">
        <v>1.34</v>
      </c>
      <c r="C8" s="35">
        <v>35.03</v>
      </c>
      <c r="D8" s="35">
        <v>0.47</v>
      </c>
      <c r="E8" s="35">
        <v>7.2629146575927734</v>
      </c>
      <c r="F8" s="35">
        <f t="shared" si="0"/>
        <v>39.282064409422723</v>
      </c>
      <c r="G8" s="35">
        <v>2.8530228137969971</v>
      </c>
      <c r="H8" s="35">
        <v>62.39</v>
      </c>
      <c r="I8" s="35">
        <v>29.56</v>
      </c>
      <c r="J8" s="35">
        <v>5.9427585452795029</v>
      </c>
      <c r="K8" s="35">
        <v>2.1097047254443169</v>
      </c>
      <c r="L8" s="35">
        <v>1.66835</v>
      </c>
      <c r="M8" s="35">
        <v>1.2930600000000001</v>
      </c>
      <c r="N8" s="35">
        <v>3.4039E-2</v>
      </c>
      <c r="O8" s="35">
        <f>SUM(L8:N8)</f>
        <v>2.9954489999999998</v>
      </c>
    </row>
    <row r="9" spans="1:15" thickBot="1" x14ac:dyDescent="0.35">
      <c r="A9" s="75" t="s">
        <v>72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 thickBot="1" x14ac:dyDescent="0.35">
      <c r="A10" s="34" t="s">
        <v>63</v>
      </c>
      <c r="B10" s="35">
        <v>1.77</v>
      </c>
      <c r="C10" s="35">
        <v>37.119999999999997</v>
      </c>
      <c r="D10" s="35">
        <v>0.66</v>
      </c>
      <c r="E10" s="35">
        <v>6.8922529220581055</v>
      </c>
      <c r="F10" s="35">
        <f t="shared" si="0"/>
        <v>37.46769948074256</v>
      </c>
      <c r="G10" s="35">
        <v>2.5823686122894287</v>
      </c>
      <c r="H10" s="35">
        <v>66.88</v>
      </c>
      <c r="I10" s="35">
        <v>22.29</v>
      </c>
      <c r="J10" s="35">
        <v>8.4925681352615356</v>
      </c>
      <c r="K10" s="35">
        <v>2.3354565724730492</v>
      </c>
      <c r="L10" s="35">
        <v>2.1679200000000001</v>
      </c>
      <c r="M10" s="35">
        <v>1.5664199999999999</v>
      </c>
      <c r="N10" s="35">
        <v>0.20050100000000001</v>
      </c>
      <c r="O10" s="35">
        <f>SUM(L10:N10)</f>
        <v>3.934841</v>
      </c>
    </row>
    <row r="11" spans="1:15" thickBot="1" x14ac:dyDescent="0.35">
      <c r="A11" s="34" t="s">
        <v>61</v>
      </c>
      <c r="B11" s="35">
        <v>1.72</v>
      </c>
      <c r="C11" s="35">
        <v>36.28</v>
      </c>
      <c r="D11" s="35">
        <v>0.63</v>
      </c>
      <c r="E11" s="35">
        <v>13.783997535705566</v>
      </c>
      <c r="F11" s="35">
        <f t="shared" si="0"/>
        <v>41.269997050555475</v>
      </c>
      <c r="G11" s="35">
        <v>5.6886553764343262</v>
      </c>
      <c r="H11" s="35">
        <v>65.3</v>
      </c>
      <c r="I11" s="35">
        <v>20.62</v>
      </c>
      <c r="J11" s="35">
        <v>10.340505093336105</v>
      </c>
      <c r="K11" s="35">
        <v>3.7392936646938324</v>
      </c>
      <c r="L11" s="35">
        <v>1.5177499999999999</v>
      </c>
      <c r="M11" s="35">
        <v>1.6612899999999999</v>
      </c>
      <c r="N11" s="35">
        <v>4.7062E-2</v>
      </c>
      <c r="O11" s="35">
        <f>SUM(L11:N11)</f>
        <v>3.2261019999999996</v>
      </c>
    </row>
    <row r="12" spans="1:15" thickBot="1" x14ac:dyDescent="0.35">
      <c r="A12" s="34" t="s">
        <v>85</v>
      </c>
      <c r="B12" s="35">
        <v>1.29</v>
      </c>
      <c r="C12" s="35">
        <v>34.9</v>
      </c>
      <c r="D12" s="35">
        <v>0.45</v>
      </c>
      <c r="E12" s="35">
        <v>7.0865273475646973</v>
      </c>
      <c r="F12" s="35">
        <f t="shared" si="0"/>
        <v>39.162885370108384</v>
      </c>
      <c r="G12" s="35">
        <v>2.7752885818481445</v>
      </c>
      <c r="H12" s="35">
        <v>63.09</v>
      </c>
      <c r="I12" s="35">
        <v>30.2</v>
      </c>
      <c r="J12" s="35">
        <v>5.0254754722118378</v>
      </c>
      <c r="K12" s="35">
        <v>1.6840975731611252</v>
      </c>
      <c r="L12" s="35">
        <v>1.66147</v>
      </c>
      <c r="M12" s="35">
        <v>1.2426200000000001</v>
      </c>
      <c r="N12" s="35">
        <v>3.4396000000000003E-2</v>
      </c>
      <c r="O12" s="35">
        <f>SUM(L12:N12)</f>
        <v>2.9384860000000002</v>
      </c>
    </row>
    <row r="13" spans="1:15" thickBot="1" x14ac:dyDescent="0.35">
      <c r="A13" s="34" t="s">
        <v>62</v>
      </c>
      <c r="B13" s="35">
        <v>1.2</v>
      </c>
      <c r="C13" s="35">
        <v>36.729999999999997</v>
      </c>
      <c r="D13" s="35">
        <v>0.44</v>
      </c>
      <c r="E13" s="35">
        <v>8.5785903930664062</v>
      </c>
      <c r="F13" s="35">
        <f t="shared" si="0"/>
        <v>39.293760944599541</v>
      </c>
      <c r="G13" s="35">
        <v>3.3708508014678955</v>
      </c>
      <c r="H13" s="35">
        <v>55.1</v>
      </c>
      <c r="I13" s="35">
        <v>35.58</v>
      </c>
      <c r="J13" s="35">
        <v>7.4874371290206909</v>
      </c>
      <c r="K13" s="35">
        <v>1.8341708928346634</v>
      </c>
      <c r="L13" s="35">
        <v>1.2437499999999999</v>
      </c>
      <c r="M13" s="35">
        <v>1.15777</v>
      </c>
      <c r="N13" s="35">
        <v>4.5990999999999997E-2</v>
      </c>
      <c r="O13" s="35">
        <f>SUM(L13:N13)</f>
        <v>2.4475109999999995</v>
      </c>
    </row>
    <row r="14" spans="1:15" thickBot="1" x14ac:dyDescent="0.35">
      <c r="A14" s="75" t="s">
        <v>76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thickBot="1" x14ac:dyDescent="0.35">
      <c r="A15" s="34" t="s">
        <v>62</v>
      </c>
      <c r="B15" s="35">
        <v>26.06</v>
      </c>
      <c r="C15" s="35">
        <v>40.270000000000003</v>
      </c>
      <c r="D15" s="35">
        <v>10.5</v>
      </c>
      <c r="E15" s="35">
        <v>12.877442359924316</v>
      </c>
      <c r="F15" s="35">
        <f t="shared" si="0"/>
        <v>45.687528757547319</v>
      </c>
      <c r="G15" s="35">
        <v>5.883385181427002</v>
      </c>
      <c r="H15" s="35">
        <v>66.099999999999994</v>
      </c>
      <c r="I15" s="35">
        <v>5.43</v>
      </c>
      <c r="J15" s="35">
        <v>18.789012730121613</v>
      </c>
      <c r="K15" s="35">
        <v>9.6754059195518494</v>
      </c>
      <c r="L15" s="35">
        <v>0</v>
      </c>
      <c r="M15" s="35">
        <v>25.634799999999998</v>
      </c>
      <c r="N15" s="35">
        <v>1.0882700000000001</v>
      </c>
      <c r="O15" s="35">
        <f>SUM(L15:N15)</f>
        <v>26.72307</v>
      </c>
    </row>
    <row r="16" spans="1:15" thickBot="1" x14ac:dyDescent="0.35">
      <c r="A16" s="34" t="s">
        <v>61</v>
      </c>
      <c r="B16" s="35">
        <v>25.26</v>
      </c>
      <c r="C16" s="35">
        <v>37.909999999999997</v>
      </c>
      <c r="D16" s="35">
        <v>9.58</v>
      </c>
      <c r="E16" s="35">
        <v>57.686454772949219</v>
      </c>
      <c r="F16" s="35">
        <f t="shared" si="0"/>
        <v>40.51597662185516</v>
      </c>
      <c r="G16" s="35">
        <v>23.372230529785156</v>
      </c>
      <c r="H16" s="35">
        <v>53.04</v>
      </c>
      <c r="I16" s="35">
        <v>0.45</v>
      </c>
      <c r="J16" s="35">
        <v>30.776143074035645</v>
      </c>
      <c r="K16" s="35">
        <v>15.732693672180176</v>
      </c>
      <c r="L16" s="35">
        <v>0.42305700000000002</v>
      </c>
      <c r="M16" s="35">
        <v>25.119</v>
      </c>
      <c r="N16" s="35">
        <v>0.52882099999999999</v>
      </c>
      <c r="O16" s="35">
        <f>SUM(L16:N16)</f>
        <v>26.070878</v>
      </c>
    </row>
    <row r="17" spans="1:15" thickBot="1" x14ac:dyDescent="0.35">
      <c r="A17" s="34" t="s">
        <v>63</v>
      </c>
      <c r="B17" s="35">
        <v>7.04</v>
      </c>
      <c r="C17" s="35">
        <v>39.39</v>
      </c>
      <c r="D17" s="35">
        <v>2.77</v>
      </c>
      <c r="E17" s="35">
        <v>29.976690292358398</v>
      </c>
      <c r="F17" s="35">
        <f t="shared" si="0"/>
        <v>45.278211913286356</v>
      </c>
      <c r="G17" s="35">
        <v>13.572909355163574</v>
      </c>
      <c r="H17" s="35">
        <v>53.52</v>
      </c>
      <c r="I17" s="35">
        <v>13.11</v>
      </c>
      <c r="J17" s="35">
        <v>23.718711733818054</v>
      </c>
      <c r="K17" s="35">
        <v>9.6543498337268829</v>
      </c>
      <c r="L17" s="35">
        <v>2.3357999999999999</v>
      </c>
      <c r="M17" s="35">
        <v>6.6280700000000001</v>
      </c>
      <c r="N17" s="35">
        <v>0.45917400000000003</v>
      </c>
      <c r="O17" s="35">
        <f>SUM(L17:N17)</f>
        <v>9.4230440000000009</v>
      </c>
    </row>
    <row r="18" spans="1:15" thickBot="1" x14ac:dyDescent="0.35">
      <c r="A18" s="34" t="s">
        <v>85</v>
      </c>
      <c r="B18" s="35">
        <v>6.24</v>
      </c>
      <c r="C18" s="35">
        <v>37.5</v>
      </c>
      <c r="D18" s="35">
        <v>2.34</v>
      </c>
      <c r="E18" s="35">
        <v>14.159110069274902</v>
      </c>
      <c r="F18" s="35">
        <f t="shared" si="0"/>
        <v>41.614102954670074</v>
      </c>
      <c r="G18" s="35">
        <v>5.8921866416931152</v>
      </c>
      <c r="H18" s="35">
        <v>49.71</v>
      </c>
      <c r="I18" s="35">
        <v>17.84</v>
      </c>
      <c r="J18" s="35">
        <v>22.612085938453674</v>
      </c>
      <c r="K18" s="35">
        <v>9.8440542817115784</v>
      </c>
      <c r="L18" s="35">
        <v>2.3246199999999999</v>
      </c>
      <c r="M18" s="35">
        <v>6.1021200000000002</v>
      </c>
      <c r="N18" s="35">
        <v>0</v>
      </c>
      <c r="O18" s="35">
        <f>SUM(L18:N18)</f>
        <v>8.4267400000000006</v>
      </c>
    </row>
  </sheetData>
  <mergeCells count="18">
    <mergeCell ref="M2:M3"/>
    <mergeCell ref="E1:E3"/>
    <mergeCell ref="F1:F3"/>
    <mergeCell ref="G1:G3"/>
    <mergeCell ref="A9:O9"/>
    <mergeCell ref="A14:O14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J17" sqref="J17"/>
    </sheetView>
  </sheetViews>
  <sheetFormatPr baseColWidth="10" defaultRowHeight="15" x14ac:dyDescent="0.25"/>
  <cols>
    <col min="1" max="1" width="16.85546875" customWidth="1"/>
  </cols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13" t="s">
        <v>64</v>
      </c>
      <c r="B5" s="14">
        <v>4.2</v>
      </c>
      <c r="C5" s="14">
        <v>36.4</v>
      </c>
      <c r="D5" s="14">
        <v>1.5</v>
      </c>
      <c r="E5" s="35">
        <v>27.308633804321289</v>
      </c>
      <c r="F5" s="35">
        <f>100*G5/E5</f>
        <v>39.487395538452738</v>
      </c>
      <c r="G5" s="35">
        <v>10.783468246459961</v>
      </c>
      <c r="H5" s="14">
        <v>54.5</v>
      </c>
      <c r="I5" s="14">
        <v>5</v>
      </c>
      <c r="J5" s="35">
        <v>23.206107318401337</v>
      </c>
      <c r="K5" s="35">
        <v>17.251908779144287</v>
      </c>
      <c r="L5" s="36">
        <v>0.84781700000000004</v>
      </c>
      <c r="M5" s="36">
        <v>3.8999600000000001</v>
      </c>
      <c r="N5" s="36">
        <v>0.296736</v>
      </c>
      <c r="O5" s="36">
        <f>SUM(L5:N5)</f>
        <v>5.0445130000000002</v>
      </c>
    </row>
    <row r="6" spans="1:15" thickBot="1" x14ac:dyDescent="0.35">
      <c r="A6" s="13" t="s">
        <v>75</v>
      </c>
      <c r="B6" s="14">
        <v>3.8</v>
      </c>
      <c r="C6" s="14">
        <v>35.1</v>
      </c>
      <c r="D6" s="14">
        <v>1.3</v>
      </c>
      <c r="E6" s="35">
        <v>18.854726791381836</v>
      </c>
      <c r="F6" s="35">
        <f>100*G6/E6</f>
        <v>42.026545053178417</v>
      </c>
      <c r="G6" s="35">
        <v>7.9239902496337891</v>
      </c>
      <c r="H6" s="14">
        <v>56.9</v>
      </c>
      <c r="I6" s="14">
        <v>9.3000000000000007</v>
      </c>
      <c r="J6" s="35">
        <v>22.091925144195557</v>
      </c>
      <c r="K6" s="35">
        <v>11.734096705913544</v>
      </c>
      <c r="L6" s="36">
        <v>0.32630199999999998</v>
      </c>
      <c r="M6" s="36">
        <v>3.7766899999999999</v>
      </c>
      <c r="N6" s="36">
        <v>3.2904000000000003E-2</v>
      </c>
      <c r="O6" s="36">
        <f>SUM(L6:N6)</f>
        <v>4.1358959999999998</v>
      </c>
    </row>
    <row r="7" spans="1:15" thickBot="1" x14ac:dyDescent="0.35">
      <c r="A7" s="48" t="s">
        <v>72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thickBot="1" x14ac:dyDescent="0.35">
      <c r="A8" s="13" t="s">
        <v>64</v>
      </c>
      <c r="B8" s="14"/>
      <c r="C8" s="14"/>
      <c r="D8" s="14"/>
      <c r="E8" s="35">
        <v>20.826623916625977</v>
      </c>
      <c r="F8" s="35">
        <f t="shared" ref="F8:F12" si="0">100*G8/E8</f>
        <v>41.7096240741838</v>
      </c>
      <c r="G8" s="35">
        <v>8.68670654296875</v>
      </c>
      <c r="H8" s="15"/>
      <c r="I8" s="15"/>
      <c r="J8" s="15"/>
      <c r="K8" s="14"/>
      <c r="L8" s="14"/>
      <c r="M8" s="14"/>
      <c r="N8" s="14"/>
      <c r="O8" s="14"/>
    </row>
    <row r="9" spans="1:15" thickBot="1" x14ac:dyDescent="0.35">
      <c r="A9" s="13" t="s">
        <v>75</v>
      </c>
      <c r="B9" s="14">
        <v>2</v>
      </c>
      <c r="C9" s="14">
        <v>35</v>
      </c>
      <c r="D9" s="14">
        <v>0.7</v>
      </c>
      <c r="E9" s="35">
        <v>13.06771183013916</v>
      </c>
      <c r="F9" s="35">
        <f t="shared" si="0"/>
        <v>39.564607568741707</v>
      </c>
      <c r="G9" s="35">
        <v>5.1701889038085938</v>
      </c>
      <c r="H9" s="14">
        <v>66.5</v>
      </c>
      <c r="I9" s="14">
        <v>18.399999999999999</v>
      </c>
      <c r="J9" s="35">
        <v>9.2655196785926819</v>
      </c>
      <c r="K9" s="35">
        <v>5.8005534112453461</v>
      </c>
      <c r="L9" s="36">
        <v>0.33613799999999999</v>
      </c>
      <c r="M9" s="36">
        <v>2.01783</v>
      </c>
      <c r="N9" s="36">
        <v>2.401E-2</v>
      </c>
      <c r="O9" s="36">
        <f t="shared" ref="O9" si="1">SUM(L9:N9)</f>
        <v>2.3779780000000001</v>
      </c>
    </row>
    <row r="10" spans="1:15" thickBot="1" x14ac:dyDescent="0.35">
      <c r="A10" s="48" t="s">
        <v>76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thickBot="1" x14ac:dyDescent="0.35">
      <c r="A11" s="13" t="s">
        <v>75</v>
      </c>
      <c r="B11" s="14">
        <v>22.4</v>
      </c>
      <c r="C11" s="14">
        <v>35.200000000000003</v>
      </c>
      <c r="D11" s="14">
        <v>7.9</v>
      </c>
      <c r="E11" s="35">
        <v>52.979217529296875</v>
      </c>
      <c r="F11" s="35">
        <f t="shared" si="0"/>
        <v>45.607366665072988</v>
      </c>
      <c r="G11" s="35">
        <v>24.162425994873047</v>
      </c>
      <c r="H11" s="14">
        <v>47.6</v>
      </c>
      <c r="I11" s="14">
        <v>0.5</v>
      </c>
      <c r="J11" s="35">
        <v>34.453904628753662</v>
      </c>
      <c r="K11" s="35">
        <v>17.452795803546906</v>
      </c>
      <c r="L11" s="36">
        <v>0.222246</v>
      </c>
      <c r="M11" s="36">
        <v>22.383299999999998</v>
      </c>
      <c r="N11" s="36">
        <v>0.126998</v>
      </c>
      <c r="O11" s="36">
        <f>SUM(L11:N11)</f>
        <v>22.732543999999997</v>
      </c>
    </row>
    <row r="12" spans="1:15" thickBot="1" x14ac:dyDescent="0.35">
      <c r="A12" s="13" t="s">
        <v>64</v>
      </c>
      <c r="B12" s="14">
        <v>4.2</v>
      </c>
      <c r="C12" s="14">
        <v>36.4</v>
      </c>
      <c r="D12" s="14">
        <v>1.5</v>
      </c>
      <c r="E12" s="35">
        <v>33.987831115722656</v>
      </c>
      <c r="F12" s="35">
        <f t="shared" si="0"/>
        <v>38.084261702911412</v>
      </c>
      <c r="G12" s="35">
        <v>12.944014549255371</v>
      </c>
      <c r="H12" s="14">
        <v>54.5</v>
      </c>
      <c r="I12" s="14">
        <v>5</v>
      </c>
      <c r="J12" s="35">
        <v>23.206107318401337</v>
      </c>
      <c r="K12" s="35">
        <v>17.251908779144287</v>
      </c>
      <c r="L12" s="36">
        <v>0.84781700000000004</v>
      </c>
      <c r="M12" s="36">
        <v>3.8999600000000001</v>
      </c>
      <c r="N12" s="36">
        <v>0.296736</v>
      </c>
      <c r="O12" s="36">
        <f>SUM(L12:N12)</f>
        <v>5.0445130000000002</v>
      </c>
    </row>
  </sheetData>
  <mergeCells count="18">
    <mergeCell ref="M2:M3"/>
    <mergeCell ref="E1:E3"/>
    <mergeCell ref="F1:F3"/>
    <mergeCell ref="G1:G3"/>
    <mergeCell ref="A7:O7"/>
    <mergeCell ref="A10:O10"/>
    <mergeCell ref="L1:N1"/>
    <mergeCell ref="A4:O4"/>
    <mergeCell ref="A1:A3"/>
    <mergeCell ref="B1:B3"/>
    <mergeCell ref="C1:C3"/>
    <mergeCell ref="D1:D3"/>
    <mergeCell ref="H1:K1"/>
    <mergeCell ref="O1:O3"/>
    <mergeCell ref="H2:H3"/>
    <mergeCell ref="I2:I3"/>
    <mergeCell ref="J2:K2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61" t="s">
        <v>69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15" thickBot="1" x14ac:dyDescent="0.35">
      <c r="A5" s="18" t="s">
        <v>8</v>
      </c>
      <c r="B5" s="19">
        <v>34.5</v>
      </c>
      <c r="C5" s="19">
        <v>50.8</v>
      </c>
      <c r="D5" s="19">
        <v>17.600000000000001</v>
      </c>
      <c r="E5" s="20">
        <v>27.957614898681641</v>
      </c>
      <c r="F5" s="20">
        <f>100*G5/E5</f>
        <v>46.357987076133035</v>
      </c>
      <c r="G5" s="20">
        <v>12.960587501525879</v>
      </c>
      <c r="H5" s="19">
        <v>45.5</v>
      </c>
      <c r="I5" s="19">
        <v>3.4</v>
      </c>
      <c r="J5" s="20">
        <v>28.884440660476685</v>
      </c>
      <c r="K5" s="20">
        <v>22.201305627822876</v>
      </c>
      <c r="L5" s="20">
        <v>6.0014099999999999</v>
      </c>
      <c r="M5" s="20">
        <v>25.863</v>
      </c>
      <c r="N5" s="20">
        <v>8.5906699999999994</v>
      </c>
      <c r="O5" s="20">
        <v>40.455079999999995</v>
      </c>
    </row>
    <row r="6" spans="1:15" thickBot="1" x14ac:dyDescent="0.35">
      <c r="A6" s="18" t="s">
        <v>9</v>
      </c>
      <c r="B6" s="19">
        <v>17.3</v>
      </c>
      <c r="C6" s="19">
        <v>43</v>
      </c>
      <c r="D6" s="19">
        <v>7.4</v>
      </c>
      <c r="E6" s="20">
        <v>42.706512451171875</v>
      </c>
      <c r="F6" s="20">
        <f t="shared" ref="F6:F30" si="0">100*G6/E6</f>
        <v>45.826218712640426</v>
      </c>
      <c r="G6" s="20">
        <v>19.570779800415039</v>
      </c>
      <c r="H6" s="19">
        <v>51.5</v>
      </c>
      <c r="I6" s="19">
        <v>7.2</v>
      </c>
      <c r="J6" s="20">
        <v>24.714364111423492</v>
      </c>
      <c r="K6" s="20">
        <v>16.570010781288147</v>
      </c>
      <c r="L6" s="20">
        <v>9.4960299999999993</v>
      </c>
      <c r="M6" s="20">
        <v>13.625</v>
      </c>
      <c r="N6" s="20">
        <v>3.5726</v>
      </c>
      <c r="O6" s="20">
        <v>26.693629999999999</v>
      </c>
    </row>
    <row r="7" spans="1:15" thickBot="1" x14ac:dyDescent="0.35">
      <c r="A7" s="18" t="s">
        <v>13</v>
      </c>
      <c r="B7" s="19">
        <v>14.1</v>
      </c>
      <c r="C7" s="19">
        <v>43.4</v>
      </c>
      <c r="D7" s="19">
        <v>6.1</v>
      </c>
      <c r="E7" s="20">
        <v>35.781688690185547</v>
      </c>
      <c r="F7" s="20">
        <f t="shared" si="0"/>
        <v>46.0110256392488</v>
      </c>
      <c r="G7" s="20">
        <v>16.463521957397461</v>
      </c>
      <c r="H7" s="19">
        <v>51.9</v>
      </c>
      <c r="I7" s="19">
        <v>7.1</v>
      </c>
      <c r="J7" s="20">
        <v>24.204669892787933</v>
      </c>
      <c r="K7" s="20">
        <v>16.724613308906555</v>
      </c>
      <c r="L7" s="20">
        <v>5.8891299999999998</v>
      </c>
      <c r="M7" s="20">
        <v>11.067299999999999</v>
      </c>
      <c r="N7" s="20">
        <v>3.08413</v>
      </c>
      <c r="O7" s="20">
        <v>20.040559999999999</v>
      </c>
    </row>
    <row r="8" spans="1:15" thickBot="1" x14ac:dyDescent="0.35">
      <c r="A8" s="18" t="s">
        <v>10</v>
      </c>
      <c r="B8" s="19">
        <v>13.5</v>
      </c>
      <c r="C8" s="19">
        <v>42.9</v>
      </c>
      <c r="D8" s="19">
        <v>5.8</v>
      </c>
      <c r="E8" s="20">
        <v>26.499980926513672</v>
      </c>
      <c r="F8" s="20">
        <f t="shared" si="0"/>
        <v>47.502069654694793</v>
      </c>
      <c r="G8" s="20">
        <v>12.588039398193359</v>
      </c>
      <c r="H8" s="19">
        <v>50.9</v>
      </c>
      <c r="I8" s="19">
        <v>6.1</v>
      </c>
      <c r="J8" s="20">
        <v>28.036296367645264</v>
      </c>
      <c r="K8" s="20">
        <v>14.994360506534576</v>
      </c>
      <c r="L8" s="20">
        <v>8.1850900000000006</v>
      </c>
      <c r="M8" s="20">
        <v>10.3391</v>
      </c>
      <c r="N8" s="20">
        <v>3.0926200000000001</v>
      </c>
      <c r="O8" s="20">
        <v>21.616810000000001</v>
      </c>
    </row>
    <row r="9" spans="1:15" thickBot="1" x14ac:dyDescent="0.35">
      <c r="A9" s="18" t="s">
        <v>7</v>
      </c>
      <c r="B9" s="19">
        <v>11.4</v>
      </c>
      <c r="C9" s="19">
        <v>39.9</v>
      </c>
      <c r="D9" s="19">
        <v>4.5</v>
      </c>
      <c r="E9" s="20">
        <v>34.869941711425781</v>
      </c>
      <c r="F9" s="20">
        <f t="shared" si="0"/>
        <v>44.024885389324034</v>
      </c>
      <c r="G9" s="20">
        <v>15.351451873779297</v>
      </c>
      <c r="H9" s="19">
        <v>58.6</v>
      </c>
      <c r="I9" s="19">
        <v>14.2</v>
      </c>
      <c r="J9" s="20">
        <v>19.064800441265106</v>
      </c>
      <c r="K9" s="20">
        <v>8.094390481710434</v>
      </c>
      <c r="L9" s="20">
        <v>2.78607</v>
      </c>
      <c r="M9" s="20">
        <v>10.473000000000001</v>
      </c>
      <c r="N9" s="20">
        <v>0.87464799999999998</v>
      </c>
      <c r="O9" s="20">
        <v>14.133718000000002</v>
      </c>
    </row>
    <row r="10" spans="1:15" thickBot="1" x14ac:dyDescent="0.35">
      <c r="A10" s="18" t="s">
        <v>11</v>
      </c>
      <c r="B10" s="19">
        <v>6</v>
      </c>
      <c r="C10" s="19">
        <v>38.4</v>
      </c>
      <c r="D10" s="19">
        <v>2.2999999999999998</v>
      </c>
      <c r="E10" s="20">
        <v>20.903297424316406</v>
      </c>
      <c r="F10" s="20">
        <f t="shared" si="0"/>
        <v>42.28582758755357</v>
      </c>
      <c r="G10" s="20">
        <v>8.8391323089599609</v>
      </c>
      <c r="H10" s="19">
        <v>60.1</v>
      </c>
      <c r="I10" s="19">
        <v>16.600000000000001</v>
      </c>
      <c r="J10" s="20">
        <v>16.170747578144073</v>
      </c>
      <c r="K10" s="20">
        <v>7.1748383343219757</v>
      </c>
      <c r="L10" s="20">
        <v>1.77406</v>
      </c>
      <c r="M10" s="20">
        <v>5.38354</v>
      </c>
      <c r="N10" s="20">
        <v>0.57666799999999996</v>
      </c>
      <c r="O10" s="20">
        <v>7.7342680000000001</v>
      </c>
    </row>
    <row r="11" spans="1:15" thickBot="1" x14ac:dyDescent="0.35">
      <c r="A11" s="18" t="s">
        <v>6</v>
      </c>
      <c r="B11" s="19">
        <v>5</v>
      </c>
      <c r="C11" s="19">
        <v>37.700000000000003</v>
      </c>
      <c r="D11" s="19">
        <v>1.9</v>
      </c>
      <c r="E11" s="20">
        <v>16.830972671508789</v>
      </c>
      <c r="F11" s="20">
        <f t="shared" si="0"/>
        <v>41.437658292005111</v>
      </c>
      <c r="G11" s="20">
        <v>6.9743609428405762</v>
      </c>
      <c r="H11" s="19">
        <v>59.9</v>
      </c>
      <c r="I11" s="19">
        <v>18.600000000000001</v>
      </c>
      <c r="J11" s="20">
        <v>12.823855876922607</v>
      </c>
      <c r="K11" s="20">
        <v>8.7231166660785675</v>
      </c>
      <c r="L11" s="20">
        <v>2.0116499999999999</v>
      </c>
      <c r="M11" s="20">
        <v>4.6065500000000004</v>
      </c>
      <c r="N11" s="20">
        <v>0.40712399999999999</v>
      </c>
      <c r="O11" s="20">
        <v>7.0253239999999995</v>
      </c>
    </row>
    <row r="12" spans="1:15" thickBot="1" x14ac:dyDescent="0.35">
      <c r="A12" s="18" t="s">
        <v>12</v>
      </c>
      <c r="B12" s="19">
        <v>2.9</v>
      </c>
      <c r="C12" s="19">
        <v>37.9</v>
      </c>
      <c r="D12" s="19">
        <v>1.1000000000000001</v>
      </c>
      <c r="E12" s="20">
        <v>10.627276420593262</v>
      </c>
      <c r="F12" s="20">
        <f t="shared" si="0"/>
        <v>40.850124651063616</v>
      </c>
      <c r="G12" s="20">
        <v>4.3412556648254395</v>
      </c>
      <c r="H12" s="19">
        <v>57.5</v>
      </c>
      <c r="I12" s="19">
        <v>20.399999999999999</v>
      </c>
      <c r="J12" s="20">
        <v>13.21360319852829</v>
      </c>
      <c r="K12" s="20">
        <v>8.9284881949424744</v>
      </c>
      <c r="L12" s="20">
        <v>1.7385600000000001</v>
      </c>
      <c r="M12" s="20">
        <v>2.5161899999999999</v>
      </c>
      <c r="N12" s="20">
        <v>0.330565</v>
      </c>
      <c r="O12" s="20">
        <v>4.5853149999999996</v>
      </c>
    </row>
    <row r="13" spans="1:15" thickBot="1" x14ac:dyDescent="0.35">
      <c r="A13" s="60" t="s">
        <v>72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thickBot="1" x14ac:dyDescent="0.35">
      <c r="A14" s="18" t="s">
        <v>7</v>
      </c>
      <c r="B14" s="19">
        <v>5</v>
      </c>
      <c r="C14" s="19">
        <v>36.700000000000003</v>
      </c>
      <c r="D14" s="19">
        <v>1.8</v>
      </c>
      <c r="E14" s="20">
        <v>14.899253845214844</v>
      </c>
      <c r="F14" s="20">
        <f t="shared" si="0"/>
        <v>40.526003328426036</v>
      </c>
      <c r="G14" s="20">
        <v>6.0380721092224121</v>
      </c>
      <c r="H14" s="19">
        <v>63.5</v>
      </c>
      <c r="I14" s="19">
        <v>22.3</v>
      </c>
      <c r="J14" s="20">
        <v>9.2512696981430054</v>
      </c>
      <c r="K14" s="20">
        <v>4.9478456377983093</v>
      </c>
      <c r="L14" s="20">
        <v>0.41967300000000002</v>
      </c>
      <c r="M14" s="20">
        <v>4.8253399999999997</v>
      </c>
      <c r="N14" s="20">
        <v>0.11608</v>
      </c>
      <c r="O14" s="20">
        <f t="shared" ref="O14:O21" si="1">SUM(L14:N14)</f>
        <v>5.3610930000000003</v>
      </c>
    </row>
    <row r="15" spans="1:15" thickBot="1" x14ac:dyDescent="0.35">
      <c r="A15" s="18" t="s">
        <v>13</v>
      </c>
      <c r="B15" s="19">
        <v>4.3</v>
      </c>
      <c r="C15" s="19">
        <v>36.700000000000003</v>
      </c>
      <c r="D15" s="19">
        <v>1.6</v>
      </c>
      <c r="E15" s="20">
        <v>17.402482986450195</v>
      </c>
      <c r="F15" s="20">
        <f t="shared" si="0"/>
        <v>41.707713565440621</v>
      </c>
      <c r="G15" s="20">
        <v>7.2581777572631836</v>
      </c>
      <c r="H15" s="19">
        <v>62.6</v>
      </c>
      <c r="I15" s="19">
        <v>18.899999999999999</v>
      </c>
      <c r="J15" s="20">
        <v>10.763782262802124</v>
      </c>
      <c r="K15" s="20">
        <v>7.6988011598587036</v>
      </c>
      <c r="L15" s="20">
        <v>3.9342800000000002</v>
      </c>
      <c r="M15" s="20">
        <v>3.5160399999999998</v>
      </c>
      <c r="N15" s="20">
        <v>0.78845699999999996</v>
      </c>
      <c r="O15" s="20">
        <f t="shared" si="1"/>
        <v>8.2387769999999989</v>
      </c>
    </row>
    <row r="16" spans="1:15" thickBot="1" x14ac:dyDescent="0.35">
      <c r="A16" s="18" t="s">
        <v>9</v>
      </c>
      <c r="B16" s="19">
        <v>4.2</v>
      </c>
      <c r="C16" s="19">
        <v>37.200000000000003</v>
      </c>
      <c r="D16" s="19">
        <v>1.6</v>
      </c>
      <c r="E16" s="20">
        <v>16.335845947265625</v>
      </c>
      <c r="F16" s="20">
        <f t="shared" si="0"/>
        <v>41.527084816166102</v>
      </c>
      <c r="G16" s="20">
        <v>6.7838006019592285</v>
      </c>
      <c r="H16" s="19">
        <v>60.4</v>
      </c>
      <c r="I16" s="19">
        <v>15.5</v>
      </c>
      <c r="J16" s="20">
        <v>11.507196724414825</v>
      </c>
      <c r="K16" s="20">
        <v>12.597644329071045</v>
      </c>
      <c r="L16" s="20">
        <v>11.2841</v>
      </c>
      <c r="M16" s="20">
        <v>2.9395799999999999</v>
      </c>
      <c r="N16" s="20">
        <v>1.2276899999999999</v>
      </c>
      <c r="O16" s="20">
        <f t="shared" si="1"/>
        <v>15.451370000000001</v>
      </c>
    </row>
    <row r="17" spans="1:15" thickBot="1" x14ac:dyDescent="0.35">
      <c r="A17" s="18" t="s">
        <v>8</v>
      </c>
      <c r="B17" s="19">
        <v>4</v>
      </c>
      <c r="C17" s="19">
        <v>39.5</v>
      </c>
      <c r="D17" s="19">
        <v>1.6</v>
      </c>
      <c r="E17" s="20">
        <v>11.595846176147461</v>
      </c>
      <c r="F17" s="20">
        <f t="shared" si="0"/>
        <v>42.109490435414521</v>
      </c>
      <c r="G17" s="20">
        <v>4.8829517364501953</v>
      </c>
      <c r="H17" s="19">
        <v>50.8</v>
      </c>
      <c r="I17" s="19">
        <v>13.3</v>
      </c>
      <c r="J17" s="20">
        <v>20.26800811290741</v>
      </c>
      <c r="K17" s="20">
        <v>15.598827600479126</v>
      </c>
      <c r="L17" s="20">
        <v>7.7810899999999998</v>
      </c>
      <c r="M17" s="20">
        <v>2.49187</v>
      </c>
      <c r="N17" s="20">
        <v>1.5499000000000001</v>
      </c>
      <c r="O17" s="20">
        <f t="shared" si="1"/>
        <v>11.822859999999999</v>
      </c>
    </row>
    <row r="18" spans="1:15" thickBot="1" x14ac:dyDescent="0.35">
      <c r="A18" s="18" t="s">
        <v>11</v>
      </c>
      <c r="B18" s="19">
        <v>3.5</v>
      </c>
      <c r="C18" s="19">
        <v>36.4</v>
      </c>
      <c r="D18" s="19">
        <v>1.3</v>
      </c>
      <c r="E18" s="20">
        <v>13.267024040222168</v>
      </c>
      <c r="F18" s="20">
        <f t="shared" si="0"/>
        <v>40.13995847890552</v>
      </c>
      <c r="G18" s="20">
        <v>5.3253779411315918</v>
      </c>
      <c r="H18" s="19">
        <v>62.2</v>
      </c>
      <c r="I18" s="19">
        <v>23.1</v>
      </c>
      <c r="J18" s="20">
        <v>10.516690462827682</v>
      </c>
      <c r="K18" s="20">
        <v>4.1627872735261917</v>
      </c>
      <c r="L18" s="20">
        <v>0.76344100000000004</v>
      </c>
      <c r="M18" s="20">
        <v>3.3468</v>
      </c>
      <c r="N18" s="20">
        <v>0.16142799999999999</v>
      </c>
      <c r="O18" s="20">
        <f t="shared" si="1"/>
        <v>4.2716690000000002</v>
      </c>
    </row>
    <row r="19" spans="1:15" thickBot="1" x14ac:dyDescent="0.35">
      <c r="A19" s="18" t="s">
        <v>6</v>
      </c>
      <c r="B19" s="19">
        <v>2.7</v>
      </c>
      <c r="C19" s="19">
        <v>35.6</v>
      </c>
      <c r="D19" s="19">
        <v>1</v>
      </c>
      <c r="E19" s="20">
        <v>9.5140514373779297</v>
      </c>
      <c r="F19" s="20">
        <f t="shared" si="0"/>
        <v>38.896019188056059</v>
      </c>
      <c r="G19" s="20">
        <v>3.700587272644043</v>
      </c>
      <c r="H19" s="19">
        <v>62.5</v>
      </c>
      <c r="I19" s="19">
        <v>28.1</v>
      </c>
      <c r="J19" s="20">
        <v>6.5161161124706268</v>
      </c>
      <c r="K19" s="20">
        <v>2.9048128053545952</v>
      </c>
      <c r="L19" s="20">
        <v>1.12069</v>
      </c>
      <c r="M19" s="20">
        <v>2.5387599999999999</v>
      </c>
      <c r="N19" s="20">
        <v>0.17457400000000001</v>
      </c>
      <c r="O19" s="20">
        <f t="shared" si="1"/>
        <v>3.8340239999999994</v>
      </c>
    </row>
    <row r="20" spans="1:15" thickBot="1" x14ac:dyDescent="0.35">
      <c r="A20" s="18" t="s">
        <v>10</v>
      </c>
      <c r="B20" s="19">
        <v>2.7</v>
      </c>
      <c r="C20" s="19">
        <v>36.700000000000003</v>
      </c>
      <c r="D20" s="19">
        <v>1</v>
      </c>
      <c r="E20" s="20">
        <v>9.4281301498413086</v>
      </c>
      <c r="F20" s="20">
        <f t="shared" si="0"/>
        <v>38.928050170587809</v>
      </c>
      <c r="G20" s="20">
        <v>3.67018723487854</v>
      </c>
      <c r="H20" s="19">
        <v>58.4</v>
      </c>
      <c r="I20" s="19">
        <v>24.4</v>
      </c>
      <c r="J20" s="20">
        <v>9.2602036893367767</v>
      </c>
      <c r="K20" s="20">
        <v>7.9591833055019379</v>
      </c>
      <c r="L20" s="20">
        <v>7.8253700000000004</v>
      </c>
      <c r="M20" s="20">
        <v>1.76173</v>
      </c>
      <c r="N20" s="20">
        <v>0.92563099999999998</v>
      </c>
      <c r="O20" s="20">
        <f t="shared" si="1"/>
        <v>10.512730999999999</v>
      </c>
    </row>
    <row r="21" spans="1:15" thickBot="1" x14ac:dyDescent="0.35">
      <c r="A21" s="21" t="s">
        <v>12</v>
      </c>
      <c r="B21" s="22">
        <v>1.8</v>
      </c>
      <c r="C21" s="22">
        <v>35.5</v>
      </c>
      <c r="D21" s="22">
        <v>0.6</v>
      </c>
      <c r="E21" s="20">
        <v>7.0747008323669434</v>
      </c>
      <c r="F21" s="20">
        <f t="shared" si="0"/>
        <v>38.776736614951965</v>
      </c>
      <c r="G21" s="20">
        <v>2.7433381080627441</v>
      </c>
      <c r="H21" s="22">
        <v>59</v>
      </c>
      <c r="I21" s="22">
        <v>30.6</v>
      </c>
      <c r="J21" s="20">
        <v>6.7628219723701477</v>
      </c>
      <c r="K21" s="20">
        <v>3.6380402743816376</v>
      </c>
      <c r="L21" s="23">
        <v>1.3585400000000001</v>
      </c>
      <c r="M21" s="23">
        <v>1.6205000000000001</v>
      </c>
      <c r="N21" s="23">
        <v>0.14227500000000001</v>
      </c>
      <c r="O21" s="23">
        <f t="shared" si="1"/>
        <v>3.1213150000000005</v>
      </c>
    </row>
    <row r="22" spans="1:15" thickBot="1" x14ac:dyDescent="0.35">
      <c r="A22" s="60" t="s">
        <v>74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15.75" thickBot="1" x14ac:dyDescent="0.3">
      <c r="A23" s="18" t="s">
        <v>8</v>
      </c>
      <c r="B23" s="19">
        <v>63.9</v>
      </c>
      <c r="C23" s="19">
        <v>51.5</v>
      </c>
      <c r="D23" s="19">
        <v>32.9</v>
      </c>
      <c r="E23" s="20">
        <v>57.748924255371094</v>
      </c>
      <c r="F23" s="20">
        <f t="shared" si="0"/>
        <v>47.911270668612957</v>
      </c>
      <c r="G23" s="20">
        <v>27.668243408203125</v>
      </c>
      <c r="H23" s="19">
        <v>45.3</v>
      </c>
      <c r="I23" s="19">
        <v>2.9</v>
      </c>
      <c r="J23" s="20">
        <v>29.286327958106995</v>
      </c>
      <c r="K23" s="20">
        <v>22.509258985519409</v>
      </c>
      <c r="L23" s="20">
        <v>4.2793299999999999</v>
      </c>
      <c r="M23" s="20">
        <v>48.477699999999999</v>
      </c>
      <c r="N23" s="20">
        <v>15.403499999999999</v>
      </c>
      <c r="O23" s="20">
        <f t="shared" ref="O23:O30" si="2">SUM(L23:N23)</f>
        <v>68.160529999999994</v>
      </c>
    </row>
    <row r="24" spans="1:15" ht="15.75" thickBot="1" x14ac:dyDescent="0.3">
      <c r="A24" s="18" t="s">
        <v>13</v>
      </c>
      <c r="B24" s="19">
        <v>31.9</v>
      </c>
      <c r="C24" s="19">
        <v>45</v>
      </c>
      <c r="D24" s="19">
        <v>14.4</v>
      </c>
      <c r="E24" s="20">
        <v>61.355609893798828</v>
      </c>
      <c r="F24" s="20">
        <f t="shared" si="0"/>
        <v>47.709388923965143</v>
      </c>
      <c r="G24" s="20">
        <v>29.27238655090332</v>
      </c>
      <c r="H24" s="19">
        <v>49.8</v>
      </c>
      <c r="I24" s="19">
        <v>4.8</v>
      </c>
      <c r="J24" s="20">
        <v>26.880484819412231</v>
      </c>
      <c r="K24" s="20">
        <v>18.521474301815033</v>
      </c>
      <c r="L24" s="20">
        <v>9.4370499999999993</v>
      </c>
      <c r="M24" s="20">
        <v>24.772400000000001</v>
      </c>
      <c r="N24" s="20">
        <v>7.25061</v>
      </c>
      <c r="O24" s="20">
        <f t="shared" si="2"/>
        <v>41.460060000000006</v>
      </c>
    </row>
    <row r="25" spans="1:15" ht="15.75" thickBot="1" x14ac:dyDescent="0.3">
      <c r="A25" s="18" t="s">
        <v>10</v>
      </c>
      <c r="B25" s="19">
        <v>30.4</v>
      </c>
      <c r="C25" s="19">
        <v>43.7</v>
      </c>
      <c r="D25" s="19">
        <v>13.3</v>
      </c>
      <c r="E25" s="20">
        <v>54.700267791748047</v>
      </c>
      <c r="F25" s="20">
        <f t="shared" si="0"/>
        <v>49.943212197877628</v>
      </c>
      <c r="G25" s="20">
        <v>27.319070816040039</v>
      </c>
      <c r="H25" s="19">
        <v>50</v>
      </c>
      <c r="I25" s="19">
        <v>3.9</v>
      </c>
      <c r="J25" s="20">
        <v>30.225339531898499</v>
      </c>
      <c r="K25" s="20">
        <v>15.81457108259201</v>
      </c>
      <c r="L25" s="20">
        <v>8.7521199999999997</v>
      </c>
      <c r="M25" s="20">
        <v>23.8596</v>
      </c>
      <c r="N25" s="20">
        <v>6.5084799999999996</v>
      </c>
      <c r="O25" s="20">
        <f t="shared" si="2"/>
        <v>39.120199999999997</v>
      </c>
    </row>
    <row r="26" spans="1:15" ht="15.75" thickBot="1" x14ac:dyDescent="0.3">
      <c r="A26" s="18" t="s">
        <v>9</v>
      </c>
      <c r="B26" s="19">
        <v>26.6</v>
      </c>
      <c r="C26" s="19">
        <v>43.7</v>
      </c>
      <c r="D26" s="19">
        <v>11.6</v>
      </c>
      <c r="E26" s="20">
        <v>54.427223205566406</v>
      </c>
      <c r="F26" s="20">
        <f t="shared" si="0"/>
        <v>46.399724694188372</v>
      </c>
      <c r="G26" s="20">
        <v>25.254081726074219</v>
      </c>
      <c r="H26" s="19">
        <v>50.7</v>
      </c>
      <c r="I26" s="19">
        <v>6.4</v>
      </c>
      <c r="J26" s="20">
        <v>25.978702306747437</v>
      </c>
      <c r="K26" s="20">
        <v>16.950291395187378</v>
      </c>
      <c r="L26" s="20">
        <v>8.2093500000000006</v>
      </c>
      <c r="M26" s="20">
        <v>21.314299999999999</v>
      </c>
      <c r="N26" s="20">
        <v>5.2600100000000003</v>
      </c>
      <c r="O26" s="20">
        <f t="shared" si="2"/>
        <v>34.783659999999998</v>
      </c>
    </row>
    <row r="27" spans="1:15" ht="15.75" thickBot="1" x14ac:dyDescent="0.3">
      <c r="A27" s="18" t="s">
        <v>12</v>
      </c>
      <c r="B27" s="19">
        <v>15.1</v>
      </c>
      <c r="C27" s="19">
        <v>41.2</v>
      </c>
      <c r="D27" s="19">
        <v>6.2</v>
      </c>
      <c r="E27" s="20">
        <v>32.692745208740234</v>
      </c>
      <c r="F27" s="20">
        <f t="shared" si="0"/>
        <v>43.636944825253345</v>
      </c>
      <c r="G27" s="20">
        <v>14.266115188598633</v>
      </c>
      <c r="H27" s="19">
        <v>55.8</v>
      </c>
      <c r="I27" s="19">
        <v>8.6</v>
      </c>
      <c r="J27" s="20">
        <v>20.630538463592529</v>
      </c>
      <c r="K27" s="20">
        <v>15.011301636695862</v>
      </c>
      <c r="L27" s="20">
        <v>6.02841</v>
      </c>
      <c r="M27" s="20">
        <v>12.6272</v>
      </c>
      <c r="N27" s="20">
        <v>2.4561000000000002</v>
      </c>
      <c r="O27" s="20">
        <f t="shared" si="2"/>
        <v>21.111709999999999</v>
      </c>
    </row>
    <row r="28" spans="1:15" ht="15.75" thickBot="1" x14ac:dyDescent="0.3">
      <c r="A28" s="18" t="s">
        <v>7</v>
      </c>
      <c r="B28" s="19">
        <v>13.7</v>
      </c>
      <c r="C28" s="19">
        <v>40.4</v>
      </c>
      <c r="D28" s="19">
        <v>5.5</v>
      </c>
      <c r="E28" s="20">
        <v>39.907337188720703</v>
      </c>
      <c r="F28" s="20">
        <f t="shared" si="0"/>
        <v>44.354382735350072</v>
      </c>
      <c r="G28" s="20">
        <v>17.700653076171875</v>
      </c>
      <c r="H28" s="19">
        <v>58</v>
      </c>
      <c r="I28" s="19">
        <v>13.3</v>
      </c>
      <c r="J28" s="20">
        <v>20.231048762798309</v>
      </c>
      <c r="K28" s="20">
        <v>8.4683284163475037</v>
      </c>
      <c r="L28" s="20">
        <v>3.64127</v>
      </c>
      <c r="M28" s="20">
        <v>12.513999999999999</v>
      </c>
      <c r="N28" s="20">
        <v>1.14879</v>
      </c>
      <c r="O28" s="20">
        <f t="shared" si="2"/>
        <v>17.30406</v>
      </c>
    </row>
    <row r="29" spans="1:15" ht="15.75" thickBot="1" x14ac:dyDescent="0.3">
      <c r="A29" s="18" t="s">
        <v>11</v>
      </c>
      <c r="B29" s="19">
        <v>11.5</v>
      </c>
      <c r="C29" s="19">
        <v>39.799999999999997</v>
      </c>
      <c r="D29" s="19">
        <v>4.5999999999999996</v>
      </c>
      <c r="E29" s="20">
        <v>34.510288238525391</v>
      </c>
      <c r="F29" s="20">
        <f t="shared" si="0"/>
        <v>43.755790117131561</v>
      </c>
      <c r="G29" s="20">
        <v>15.100249290466309</v>
      </c>
      <c r="H29" s="19">
        <v>58.7</v>
      </c>
      <c r="I29" s="19">
        <v>12.4</v>
      </c>
      <c r="J29" s="20">
        <v>19.76761519908905</v>
      </c>
      <c r="K29" s="20">
        <v>9.0909726917743683</v>
      </c>
      <c r="L29" s="20">
        <v>4.0651000000000002</v>
      </c>
      <c r="M29" s="20">
        <v>10.0008</v>
      </c>
      <c r="N29" s="20">
        <v>1.518</v>
      </c>
      <c r="O29" s="20">
        <f t="shared" si="2"/>
        <v>15.5839</v>
      </c>
    </row>
    <row r="30" spans="1:15" ht="15.75" thickBot="1" x14ac:dyDescent="0.3">
      <c r="A30" s="18" t="s">
        <v>6</v>
      </c>
      <c r="B30" s="19">
        <v>8.9</v>
      </c>
      <c r="C30" s="19">
        <v>38.799999999999997</v>
      </c>
      <c r="D30" s="19">
        <v>3.5</v>
      </c>
      <c r="E30" s="20">
        <v>26.809696197509766</v>
      </c>
      <c r="F30" s="20">
        <f t="shared" si="0"/>
        <v>42.667747912955619</v>
      </c>
      <c r="G30" s="20">
        <v>11.439093589782715</v>
      </c>
      <c r="H30" s="19">
        <v>58.6</v>
      </c>
      <c r="I30" s="19">
        <v>14</v>
      </c>
      <c r="J30" s="20">
        <v>15.833671391010284</v>
      </c>
      <c r="K30" s="20">
        <v>11.499390006065369</v>
      </c>
      <c r="L30" s="20">
        <v>3.5337999999999998</v>
      </c>
      <c r="M30" s="20">
        <v>8.1392100000000003</v>
      </c>
      <c r="N30" s="20">
        <v>0.80441799999999997</v>
      </c>
      <c r="O30" s="20">
        <f t="shared" si="2"/>
        <v>12.477428</v>
      </c>
    </row>
  </sheetData>
  <mergeCells count="18">
    <mergeCell ref="I2:I3"/>
    <mergeCell ref="J2:K2"/>
    <mergeCell ref="L2:L3"/>
    <mergeCell ref="M2:M3"/>
    <mergeCell ref="A13:O13"/>
    <mergeCell ref="A22:O22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1" sqref="O1:O3"/>
    </sheetView>
  </sheetViews>
  <sheetFormatPr baseColWidth="10" defaultRowHeight="15" x14ac:dyDescent="0.25"/>
  <cols>
    <col min="1" max="1" width="14" customWidth="1"/>
  </cols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24" t="s">
        <v>19</v>
      </c>
      <c r="B5" s="3">
        <v>23.4</v>
      </c>
      <c r="C5" s="3">
        <v>40.5</v>
      </c>
      <c r="D5" s="3">
        <v>9.5</v>
      </c>
      <c r="E5" s="9">
        <v>45.698444366455078</v>
      </c>
      <c r="F5" s="9">
        <f>100*G5/E5</f>
        <v>44.858593874756636</v>
      </c>
      <c r="G5" s="9">
        <v>20.499679565429688</v>
      </c>
      <c r="H5" s="3">
        <v>52.6</v>
      </c>
      <c r="I5" s="3">
        <v>7.1</v>
      </c>
      <c r="J5" s="9">
        <v>23.957301676273346</v>
      </c>
      <c r="K5" s="9">
        <v>16.296476125717163</v>
      </c>
      <c r="L5" s="9">
        <v>6.0512499999999996</v>
      </c>
      <c r="M5" s="9">
        <v>20.368500000000001</v>
      </c>
      <c r="N5" s="9">
        <v>2.9794999999999998</v>
      </c>
      <c r="O5" s="9">
        <f t="shared" ref="O5:O13" si="0">SUM(L5:N5)</f>
        <v>29.399250000000002</v>
      </c>
    </row>
    <row r="6" spans="1:15" thickBot="1" x14ac:dyDescent="0.35">
      <c r="A6" s="24" t="s">
        <v>15</v>
      </c>
      <c r="B6" s="3">
        <v>17.100000000000001</v>
      </c>
      <c r="C6" s="3">
        <v>44.4</v>
      </c>
      <c r="D6" s="3">
        <v>7.6</v>
      </c>
      <c r="E6" s="9">
        <v>33.965301513671875</v>
      </c>
      <c r="F6" s="9">
        <f t="shared" ref="F6:F33" si="1">100*G6/E6</f>
        <v>45.709329162829356</v>
      </c>
      <c r="G6" s="9">
        <v>15.525311470031738</v>
      </c>
      <c r="H6" s="3">
        <v>46.3</v>
      </c>
      <c r="I6" s="3">
        <v>7.5</v>
      </c>
      <c r="J6" s="9">
        <v>25.571447610855103</v>
      </c>
      <c r="K6" s="9">
        <v>20.559598505496979</v>
      </c>
      <c r="L6" s="9">
        <v>8.5834499999999991</v>
      </c>
      <c r="M6" s="9">
        <v>13.0861</v>
      </c>
      <c r="N6" s="9">
        <v>3.8345600000000002</v>
      </c>
      <c r="O6" s="9">
        <f t="shared" si="0"/>
        <v>25.504110000000001</v>
      </c>
    </row>
    <row r="7" spans="1:15" thickBot="1" x14ac:dyDescent="0.35">
      <c r="A7" s="24" t="s">
        <v>20</v>
      </c>
      <c r="B7" s="3">
        <v>15.1</v>
      </c>
      <c r="C7" s="3">
        <v>41.7</v>
      </c>
      <c r="D7" s="3">
        <v>6.3</v>
      </c>
      <c r="E7" s="9">
        <v>34.113414764404297</v>
      </c>
      <c r="F7" s="9">
        <f t="shared" si="1"/>
        <v>44.33764261888593</v>
      </c>
      <c r="G7" s="9">
        <v>15.125083923339844</v>
      </c>
      <c r="H7" s="3">
        <v>48.5</v>
      </c>
      <c r="I7" s="3">
        <v>8.4</v>
      </c>
      <c r="J7" s="9">
        <v>25.051909685134888</v>
      </c>
      <c r="K7" s="9">
        <v>18.060514330863953</v>
      </c>
      <c r="L7" s="9">
        <v>4.3948799999999997</v>
      </c>
      <c r="M7" s="9">
        <v>12.961</v>
      </c>
      <c r="N7" s="9">
        <v>2.1398199999999998</v>
      </c>
      <c r="O7" s="9">
        <f t="shared" si="0"/>
        <v>19.495699999999999</v>
      </c>
    </row>
    <row r="8" spans="1:15" thickBot="1" x14ac:dyDescent="0.35">
      <c r="A8" s="24" t="s">
        <v>21</v>
      </c>
      <c r="B8" s="3">
        <v>14.2</v>
      </c>
      <c r="C8" s="3">
        <v>39.700000000000003</v>
      </c>
      <c r="D8" s="3">
        <v>5.6</v>
      </c>
      <c r="E8" s="9">
        <v>47.281169891357422</v>
      </c>
      <c r="F8" s="9">
        <f t="shared" si="1"/>
        <v>44.425838932266188</v>
      </c>
      <c r="G8" s="9">
        <v>21.005056381225586</v>
      </c>
      <c r="H8" s="3">
        <v>59.1</v>
      </c>
      <c r="I8" s="3">
        <v>8.4</v>
      </c>
      <c r="J8" s="9">
        <v>16.418543457984924</v>
      </c>
      <c r="K8" s="9">
        <v>16.055101156234741</v>
      </c>
      <c r="L8" s="9">
        <v>9.9406700000000008</v>
      </c>
      <c r="M8" s="9">
        <v>11.9458</v>
      </c>
      <c r="N8" s="9">
        <v>2.2345299999999999</v>
      </c>
      <c r="O8" s="9">
        <f t="shared" si="0"/>
        <v>24.121000000000002</v>
      </c>
    </row>
    <row r="9" spans="1:15" thickBot="1" x14ac:dyDescent="0.35">
      <c r="A9" s="24" t="s">
        <v>17</v>
      </c>
      <c r="B9" s="3">
        <v>11.9</v>
      </c>
      <c r="C9" s="3">
        <v>42</v>
      </c>
      <c r="D9" s="3">
        <v>5</v>
      </c>
      <c r="E9" s="9">
        <v>31.547462463378906</v>
      </c>
      <c r="F9" s="9">
        <f t="shared" si="1"/>
        <v>45.830953238327844</v>
      </c>
      <c r="G9" s="9">
        <v>14.458502769470215</v>
      </c>
      <c r="H9" s="3">
        <v>49.8</v>
      </c>
      <c r="I9" s="3">
        <v>8.5</v>
      </c>
      <c r="J9" s="9">
        <v>28.123289346694946</v>
      </c>
      <c r="K9" s="9">
        <v>13.551786541938782</v>
      </c>
      <c r="L9" s="9">
        <v>3.32016</v>
      </c>
      <c r="M9" s="9">
        <v>10.182499999999999</v>
      </c>
      <c r="N9" s="9">
        <v>1.71705</v>
      </c>
      <c r="O9" s="9">
        <f t="shared" si="0"/>
        <v>15.219709999999999</v>
      </c>
    </row>
    <row r="10" spans="1:15" thickBot="1" x14ac:dyDescent="0.35">
      <c r="A10" s="24" t="s">
        <v>18</v>
      </c>
      <c r="B10" s="3">
        <v>7.9</v>
      </c>
      <c r="C10" s="3">
        <v>40.4</v>
      </c>
      <c r="D10" s="3">
        <v>3.2</v>
      </c>
      <c r="E10" s="9">
        <v>24.019002914428711</v>
      </c>
      <c r="F10" s="9">
        <f t="shared" si="1"/>
        <v>43.814788124236919</v>
      </c>
      <c r="G10" s="9">
        <v>10.52387523651123</v>
      </c>
      <c r="H10" s="3">
        <v>53.3</v>
      </c>
      <c r="I10" s="3">
        <v>9.9</v>
      </c>
      <c r="J10" s="9">
        <v>23.264148831367493</v>
      </c>
      <c r="K10" s="9">
        <v>13.480845093727112</v>
      </c>
      <c r="L10" s="9">
        <v>3.8773200000000001</v>
      </c>
      <c r="M10" s="9">
        <v>6.6123000000000003</v>
      </c>
      <c r="N10" s="9">
        <v>1.2683</v>
      </c>
      <c r="O10" s="9">
        <f t="shared" si="0"/>
        <v>11.75792</v>
      </c>
    </row>
    <row r="11" spans="1:15" thickBot="1" x14ac:dyDescent="0.35">
      <c r="A11" s="24" t="s">
        <v>78</v>
      </c>
      <c r="B11" s="3">
        <v>7.2</v>
      </c>
      <c r="C11" s="3">
        <v>38.799999999999997</v>
      </c>
      <c r="D11" s="3">
        <v>2.8</v>
      </c>
      <c r="E11" s="9">
        <v>28.054847717285156</v>
      </c>
      <c r="F11" s="9">
        <f t="shared" si="1"/>
        <v>43.612733720312029</v>
      </c>
      <c r="G11" s="9">
        <v>12.235486030578613</v>
      </c>
      <c r="H11" s="3">
        <v>57.9</v>
      </c>
      <c r="I11" s="3">
        <v>10.8</v>
      </c>
      <c r="J11" s="9">
        <v>21.454370021820068</v>
      </c>
      <c r="K11" s="9">
        <v>9.8189115524291992</v>
      </c>
      <c r="L11" s="9">
        <v>4.7958600000000002</v>
      </c>
      <c r="M11" s="9">
        <v>6.3524700000000003</v>
      </c>
      <c r="N11" s="9">
        <v>0.81997500000000001</v>
      </c>
      <c r="O11" s="9">
        <f t="shared" si="0"/>
        <v>11.968305000000001</v>
      </c>
    </row>
    <row r="12" spans="1:15" ht="15.75" thickBot="1" x14ac:dyDescent="0.3">
      <c r="A12" s="24" t="s">
        <v>14</v>
      </c>
      <c r="B12" s="3">
        <v>3.2</v>
      </c>
      <c r="C12" s="3">
        <v>37.6</v>
      </c>
      <c r="D12" s="3">
        <v>1.2</v>
      </c>
      <c r="E12" s="9">
        <v>12.560158729553223</v>
      </c>
      <c r="F12" s="9">
        <f t="shared" si="1"/>
        <v>41.334903940166498</v>
      </c>
      <c r="G12" s="9">
        <v>5.1917295455932617</v>
      </c>
      <c r="H12" s="3">
        <v>60.5</v>
      </c>
      <c r="I12" s="3">
        <v>16.8</v>
      </c>
      <c r="J12" s="9">
        <v>14.945417642593384</v>
      </c>
      <c r="K12" s="9">
        <v>7.7195025980472565</v>
      </c>
      <c r="L12" s="9">
        <v>2.24857</v>
      </c>
      <c r="M12" s="9">
        <v>2.7883900000000001</v>
      </c>
      <c r="N12" s="9">
        <v>0.34641699999999997</v>
      </c>
      <c r="O12" s="9">
        <f t="shared" si="0"/>
        <v>5.3833770000000003</v>
      </c>
    </row>
    <row r="13" spans="1:15" ht="15.75" thickBot="1" x14ac:dyDescent="0.3">
      <c r="A13" s="4" t="s">
        <v>16</v>
      </c>
      <c r="B13" s="3">
        <v>2.5</v>
      </c>
      <c r="C13" s="3">
        <v>35.799999999999997</v>
      </c>
      <c r="D13" s="3">
        <v>0.9</v>
      </c>
      <c r="E13" s="9">
        <v>11.81315803527832</v>
      </c>
      <c r="F13" s="9">
        <f t="shared" si="1"/>
        <v>39.659040764853849</v>
      </c>
      <c r="G13" s="9">
        <v>4.6849851608276367</v>
      </c>
      <c r="H13" s="3">
        <v>69.099999999999994</v>
      </c>
      <c r="I13" s="3">
        <v>22.3</v>
      </c>
      <c r="J13" s="9">
        <v>6.2254652380943298</v>
      </c>
      <c r="K13" s="9">
        <v>2.3878861218690872</v>
      </c>
      <c r="L13" s="9">
        <v>1.40358</v>
      </c>
      <c r="M13" s="9">
        <v>2.2597800000000001</v>
      </c>
      <c r="N13" s="9">
        <v>0.26919399999999999</v>
      </c>
      <c r="O13" s="9">
        <f t="shared" si="0"/>
        <v>3.9325540000000001</v>
      </c>
    </row>
    <row r="14" spans="1:15" thickBot="1" x14ac:dyDescent="0.35">
      <c r="A14" s="48" t="s">
        <v>72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thickBot="1" x14ac:dyDescent="0.35">
      <c r="A15" s="24" t="s">
        <v>21</v>
      </c>
      <c r="B15" s="3">
        <v>9</v>
      </c>
      <c r="C15" s="3">
        <v>37.9</v>
      </c>
      <c r="D15" s="3">
        <v>3.4</v>
      </c>
      <c r="E15" s="9">
        <v>9.2610206604003906</v>
      </c>
      <c r="F15" s="9">
        <f t="shared" si="1"/>
        <v>40.030446764681777</v>
      </c>
      <c r="G15" s="9">
        <v>3.7072279453277588</v>
      </c>
      <c r="H15" s="3">
        <v>59.1</v>
      </c>
      <c r="I15" s="3">
        <v>9.4</v>
      </c>
      <c r="J15" s="9">
        <v>15.54829329252243</v>
      </c>
      <c r="K15" s="9">
        <v>15.986369550228119</v>
      </c>
      <c r="L15" s="9">
        <v>16.208100000000002</v>
      </c>
      <c r="M15" s="9">
        <v>4.8222199999999997</v>
      </c>
      <c r="N15" s="9">
        <v>4.1889500000000002</v>
      </c>
      <c r="O15" s="9">
        <f t="shared" ref="O15:O23" si="2">SUM(L15:N15)</f>
        <v>25.219270000000002</v>
      </c>
    </row>
    <row r="16" spans="1:15" thickBot="1" x14ac:dyDescent="0.35">
      <c r="A16" s="24" t="s">
        <v>19</v>
      </c>
      <c r="B16" s="3">
        <v>3.7</v>
      </c>
      <c r="C16" s="3">
        <v>38.5</v>
      </c>
      <c r="D16" s="3">
        <v>1.4</v>
      </c>
      <c r="E16" s="9">
        <v>14.060500144958496</v>
      </c>
      <c r="F16" s="9">
        <f t="shared" si="1"/>
        <v>42.461855910362686</v>
      </c>
      <c r="G16" s="9">
        <v>5.9703493118286133</v>
      </c>
      <c r="H16" s="3">
        <v>59.1</v>
      </c>
      <c r="I16" s="3">
        <v>15.2</v>
      </c>
      <c r="J16" s="9">
        <v>14.662083983421326</v>
      </c>
      <c r="K16" s="9">
        <v>11.097365617752075</v>
      </c>
      <c r="L16" s="9">
        <v>5.1967800000000004</v>
      </c>
      <c r="M16" s="9">
        <v>2.8538100000000002</v>
      </c>
      <c r="N16" s="9">
        <v>0.85059700000000005</v>
      </c>
      <c r="O16" s="9">
        <f t="shared" si="2"/>
        <v>8.9011870000000002</v>
      </c>
    </row>
    <row r="17" spans="1:15" thickBot="1" x14ac:dyDescent="0.35">
      <c r="A17" s="24" t="s">
        <v>15</v>
      </c>
      <c r="B17" s="3">
        <v>3.3</v>
      </c>
      <c r="C17" s="3">
        <v>38.4</v>
      </c>
      <c r="D17" s="3">
        <v>1.3</v>
      </c>
      <c r="E17" s="9">
        <v>10.965630531311035</v>
      </c>
      <c r="F17" s="9">
        <f t="shared" si="1"/>
        <v>41.102912892230911</v>
      </c>
      <c r="G17" s="9">
        <v>4.5071935653686523</v>
      </c>
      <c r="H17" s="3">
        <v>51.8</v>
      </c>
      <c r="I17" s="3">
        <v>17.2</v>
      </c>
      <c r="J17" s="9">
        <v>16.708213090896606</v>
      </c>
      <c r="K17" s="9">
        <v>14.289563894271851</v>
      </c>
      <c r="L17" s="9">
        <v>4.1830600000000002</v>
      </c>
      <c r="M17" s="9">
        <v>2.7343199999999999</v>
      </c>
      <c r="N17" s="9">
        <v>0.530698</v>
      </c>
      <c r="O17" s="9">
        <f t="shared" si="2"/>
        <v>7.4480779999999998</v>
      </c>
    </row>
    <row r="18" spans="1:15" thickBot="1" x14ac:dyDescent="0.35">
      <c r="A18" s="24" t="s">
        <v>78</v>
      </c>
      <c r="B18" s="3">
        <v>3.1</v>
      </c>
      <c r="C18" s="3">
        <v>36.6</v>
      </c>
      <c r="D18" s="3">
        <v>1.1000000000000001</v>
      </c>
      <c r="E18" s="9">
        <v>15.106487274169922</v>
      </c>
      <c r="F18" s="9">
        <f t="shared" si="1"/>
        <v>41.452532464662916</v>
      </c>
      <c r="G18" s="9">
        <v>6.262021541595459</v>
      </c>
      <c r="H18" s="3">
        <v>63.7</v>
      </c>
      <c r="I18" s="3">
        <v>17.7</v>
      </c>
      <c r="J18" s="9">
        <v>11.814346164464951</v>
      </c>
      <c r="K18" s="9">
        <v>6.7551515996456146</v>
      </c>
      <c r="L18" s="9">
        <v>1.10025</v>
      </c>
      <c r="M18" s="9">
        <v>2.80145</v>
      </c>
      <c r="N18" s="9">
        <v>0.243029</v>
      </c>
      <c r="O18" s="9">
        <f t="shared" si="2"/>
        <v>4.1447289999999999</v>
      </c>
    </row>
    <row r="19" spans="1:15" ht="15.75" thickBot="1" x14ac:dyDescent="0.3">
      <c r="A19" s="24" t="s">
        <v>16</v>
      </c>
      <c r="B19" s="3">
        <v>2.5</v>
      </c>
      <c r="C19" s="3">
        <v>35.700000000000003</v>
      </c>
      <c r="D19" s="3">
        <v>0.9</v>
      </c>
      <c r="E19" s="9">
        <v>11.573893547058105</v>
      </c>
      <c r="F19" s="9">
        <f t="shared" si="1"/>
        <v>39.607639418472495</v>
      </c>
      <c r="G19" s="9">
        <v>4.5841460227966309</v>
      </c>
      <c r="H19" s="3">
        <v>69.2</v>
      </c>
      <c r="I19" s="3">
        <v>22.4</v>
      </c>
      <c r="J19" s="9">
        <v>6.1138015240430832</v>
      </c>
      <c r="K19" s="9">
        <v>2.2937996312975883</v>
      </c>
      <c r="L19" s="9">
        <v>1.29677</v>
      </c>
      <c r="M19" s="9">
        <v>2.1894800000000001</v>
      </c>
      <c r="N19" s="9">
        <v>0.25867800000000002</v>
      </c>
      <c r="O19" s="9">
        <f t="shared" si="2"/>
        <v>3.7449280000000003</v>
      </c>
    </row>
    <row r="20" spans="1:15" thickBot="1" x14ac:dyDescent="0.35">
      <c r="A20" s="24" t="s">
        <v>18</v>
      </c>
      <c r="B20" s="3">
        <v>2.1</v>
      </c>
      <c r="C20" s="3">
        <v>36.6</v>
      </c>
      <c r="D20" s="3">
        <v>0.8</v>
      </c>
      <c r="E20" s="9">
        <v>8.3235702514648437</v>
      </c>
      <c r="F20" s="9">
        <f t="shared" si="1"/>
        <v>39.957161496883096</v>
      </c>
      <c r="G20" s="9">
        <v>3.3258624076843262</v>
      </c>
      <c r="H20" s="3">
        <v>57.9</v>
      </c>
      <c r="I20" s="3">
        <v>24.3</v>
      </c>
      <c r="J20" s="9">
        <v>11.549451947212219</v>
      </c>
      <c r="K20" s="9">
        <v>6.2678582966327667</v>
      </c>
      <c r="L20" s="9">
        <v>1.44546</v>
      </c>
      <c r="M20" s="9">
        <v>1.8821300000000001</v>
      </c>
      <c r="N20" s="9">
        <v>0.230268</v>
      </c>
      <c r="O20" s="9">
        <f t="shared" si="2"/>
        <v>3.557858</v>
      </c>
    </row>
    <row r="21" spans="1:15" thickBot="1" x14ac:dyDescent="0.35">
      <c r="A21" s="24" t="s">
        <v>17</v>
      </c>
      <c r="B21" s="3">
        <v>1.8</v>
      </c>
      <c r="C21" s="3">
        <v>35.4</v>
      </c>
      <c r="D21" s="3">
        <v>0.6</v>
      </c>
      <c r="E21" s="9">
        <v>8.3881597518920898</v>
      </c>
      <c r="F21" s="9">
        <f t="shared" si="1"/>
        <v>40.020561931769926</v>
      </c>
      <c r="G21" s="9">
        <v>3.3569886684417725</v>
      </c>
      <c r="H21" s="3">
        <v>55.8</v>
      </c>
      <c r="I21" s="3">
        <v>26.2</v>
      </c>
      <c r="J21" s="9">
        <v>11.805187910795212</v>
      </c>
      <c r="K21" s="9">
        <v>6.1514027416706085</v>
      </c>
      <c r="L21" s="9">
        <v>0.40196399999999999</v>
      </c>
      <c r="M21" s="9">
        <v>1.70895</v>
      </c>
      <c r="N21" s="9">
        <v>5.4156999999999997E-2</v>
      </c>
      <c r="O21" s="9">
        <f t="shared" si="2"/>
        <v>2.1650710000000002</v>
      </c>
    </row>
    <row r="22" spans="1:15" ht="15.75" thickBot="1" x14ac:dyDescent="0.3">
      <c r="A22" s="24" t="s">
        <v>14</v>
      </c>
      <c r="B22" s="3">
        <v>1.6</v>
      </c>
      <c r="C22" s="3">
        <v>36.1</v>
      </c>
      <c r="D22" s="3">
        <v>0.6</v>
      </c>
      <c r="E22" s="9">
        <v>7.991757869720459</v>
      </c>
      <c r="F22" s="9">
        <f t="shared" si="1"/>
        <v>39.884627209980756</v>
      </c>
      <c r="G22" s="9">
        <v>3.1874828338623047</v>
      </c>
      <c r="H22" s="3">
        <v>59.5</v>
      </c>
      <c r="I22" s="3">
        <v>26</v>
      </c>
      <c r="J22" s="9">
        <v>10.128241777420044</v>
      </c>
      <c r="K22" s="9">
        <v>4.4249597936868668</v>
      </c>
      <c r="L22" s="9">
        <v>1.3210999999999999</v>
      </c>
      <c r="M22" s="9">
        <v>1.45675</v>
      </c>
      <c r="N22" s="9">
        <v>0.17175199999999999</v>
      </c>
      <c r="O22" s="9">
        <f t="shared" si="2"/>
        <v>2.9496020000000001</v>
      </c>
    </row>
    <row r="23" spans="1:15" ht="15.75" thickBot="1" x14ac:dyDescent="0.3">
      <c r="A23" s="24" t="s">
        <v>20</v>
      </c>
      <c r="B23" s="3">
        <v>1.6</v>
      </c>
      <c r="C23" s="3">
        <v>35.9</v>
      </c>
      <c r="D23" s="3">
        <v>0.6</v>
      </c>
      <c r="E23" s="9">
        <v>7.4978275299072266</v>
      </c>
      <c r="F23" s="9">
        <f t="shared" si="1"/>
        <v>38.957541183321077</v>
      </c>
      <c r="G23" s="9">
        <v>2.9209692478179932</v>
      </c>
      <c r="H23" s="3">
        <v>56.5</v>
      </c>
      <c r="I23" s="3">
        <v>26.2</v>
      </c>
      <c r="J23" s="9">
        <v>11.036495119333267</v>
      </c>
      <c r="K23" s="9">
        <v>6.3217855989933014</v>
      </c>
      <c r="L23" s="9">
        <v>1.02485</v>
      </c>
      <c r="M23" s="9">
        <v>1.45688</v>
      </c>
      <c r="N23" s="9">
        <v>0.13658200000000001</v>
      </c>
      <c r="O23" s="9">
        <f t="shared" si="2"/>
        <v>2.618312</v>
      </c>
    </row>
    <row r="24" spans="1:15" ht="15.75" thickBot="1" x14ac:dyDescent="0.3">
      <c r="A24" s="48" t="s">
        <v>74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5.75" thickBot="1" x14ac:dyDescent="0.3">
      <c r="A25" s="24" t="s">
        <v>19</v>
      </c>
      <c r="B25" s="3">
        <v>26.2</v>
      </c>
      <c r="C25" s="3">
        <v>40.5</v>
      </c>
      <c r="D25" s="3">
        <v>10.6</v>
      </c>
      <c r="E25" s="9">
        <v>49.298721313476562</v>
      </c>
      <c r="F25" s="9">
        <f t="shared" si="1"/>
        <v>44.936380341836696</v>
      </c>
      <c r="G25" s="9">
        <v>22.153060913085938</v>
      </c>
      <c r="H25" s="3">
        <v>52.5</v>
      </c>
      <c r="I25" s="3">
        <v>6.9</v>
      </c>
      <c r="J25" s="9">
        <v>24.141210317611694</v>
      </c>
      <c r="K25" s="9">
        <v>16.399343311786652</v>
      </c>
      <c r="L25" s="9">
        <v>6.1771099999999999</v>
      </c>
      <c r="M25" s="9">
        <v>22.948399999999999</v>
      </c>
      <c r="N25" s="9">
        <v>3.2930899999999999</v>
      </c>
      <c r="O25" s="9">
        <f t="shared" ref="O25:O33" si="3">SUM(L25:N25)</f>
        <v>32.418599999999998</v>
      </c>
    </row>
    <row r="26" spans="1:15" ht="15.75" thickBot="1" x14ac:dyDescent="0.3">
      <c r="A26" s="24" t="s">
        <v>15</v>
      </c>
      <c r="B26" s="3">
        <v>23.9</v>
      </c>
      <c r="C26" s="3">
        <v>44.8</v>
      </c>
      <c r="D26" s="3">
        <v>10.7</v>
      </c>
      <c r="E26" s="9">
        <v>43.413913726806641</v>
      </c>
      <c r="F26" s="9">
        <f t="shared" si="1"/>
        <v>46.187316119566312</v>
      </c>
      <c r="G26" s="9">
        <v>20.051721572875977</v>
      </c>
      <c r="H26" s="3">
        <v>46</v>
      </c>
      <c r="I26" s="3">
        <v>7</v>
      </c>
      <c r="J26" s="9">
        <v>26.087808609008789</v>
      </c>
      <c r="K26" s="9">
        <v>20.924884080886841</v>
      </c>
      <c r="L26" s="9">
        <v>10.7997</v>
      </c>
      <c r="M26" s="9">
        <v>18.299800000000001</v>
      </c>
      <c r="N26" s="9">
        <v>5.4985499999999998</v>
      </c>
      <c r="O26" s="9">
        <f t="shared" si="3"/>
        <v>34.598050000000001</v>
      </c>
    </row>
    <row r="27" spans="1:15" ht="15.75" thickBot="1" x14ac:dyDescent="0.3">
      <c r="A27" s="24" t="s">
        <v>17</v>
      </c>
      <c r="B27" s="3">
        <v>23.9</v>
      </c>
      <c r="C27" s="3">
        <v>42.6</v>
      </c>
      <c r="D27" s="3">
        <v>10.199999999999999</v>
      </c>
      <c r="E27" s="9">
        <v>55.822055816650391</v>
      </c>
      <c r="F27" s="9">
        <f t="shared" si="1"/>
        <v>46.746105164637896</v>
      </c>
      <c r="G27" s="9">
        <v>26.094636917114258</v>
      </c>
      <c r="H27" s="3">
        <v>49.3</v>
      </c>
      <c r="I27" s="3">
        <v>7.3</v>
      </c>
      <c r="J27" s="9">
        <v>29.315102100372314</v>
      </c>
      <c r="K27" s="9">
        <v>14.092284440994263</v>
      </c>
      <c r="L27" s="9">
        <v>6.7603</v>
      </c>
      <c r="M27" s="9">
        <v>20.171700000000001</v>
      </c>
      <c r="N27" s="9">
        <v>3.6773799999999999</v>
      </c>
      <c r="O27" s="9">
        <f t="shared" si="3"/>
        <v>30.609380000000002</v>
      </c>
    </row>
    <row r="28" spans="1:15" ht="15.75" thickBot="1" x14ac:dyDescent="0.3">
      <c r="A28" s="24" t="s">
        <v>20</v>
      </c>
      <c r="B28" s="3">
        <v>23.8</v>
      </c>
      <c r="C28" s="3">
        <v>41.9</v>
      </c>
      <c r="D28" s="3">
        <v>10</v>
      </c>
      <c r="E28" s="9">
        <v>48.030666351318359</v>
      </c>
      <c r="F28" s="9">
        <f t="shared" si="1"/>
        <v>44.776804389120407</v>
      </c>
      <c r="G28" s="9">
        <v>21.506597518920898</v>
      </c>
      <c r="H28" s="3">
        <v>48.2</v>
      </c>
      <c r="I28" s="3">
        <v>7.7</v>
      </c>
      <c r="J28" s="9">
        <v>25.577631592750549</v>
      </c>
      <c r="K28" s="9">
        <v>18.500837683677673</v>
      </c>
      <c r="L28" s="9">
        <v>6.5675400000000002</v>
      </c>
      <c r="M28" s="9">
        <v>20.377700000000001</v>
      </c>
      <c r="N28" s="9">
        <v>3.4313099999999999</v>
      </c>
      <c r="O28" s="9">
        <f t="shared" si="3"/>
        <v>30.376550000000002</v>
      </c>
    </row>
    <row r="29" spans="1:15" ht="15.75" thickBot="1" x14ac:dyDescent="0.3">
      <c r="A29" s="24" t="s">
        <v>21</v>
      </c>
      <c r="B29" s="3">
        <v>15</v>
      </c>
      <c r="C29" s="3">
        <v>39.9</v>
      </c>
      <c r="D29" s="3">
        <v>6</v>
      </c>
      <c r="E29" s="9">
        <v>48.102809906005859</v>
      </c>
      <c r="F29" s="9">
        <f t="shared" si="1"/>
        <v>44.444130757011393</v>
      </c>
      <c r="G29" s="9">
        <v>21.378875732421875</v>
      </c>
      <c r="H29" s="3">
        <v>59.1</v>
      </c>
      <c r="I29" s="3">
        <v>8.3000000000000007</v>
      </c>
      <c r="J29" s="9">
        <v>16.496732831001282</v>
      </c>
      <c r="K29" s="9">
        <v>16.061276197433472</v>
      </c>
      <c r="L29" s="9">
        <v>8.9535499999999999</v>
      </c>
      <c r="M29" s="9">
        <v>13.0678</v>
      </c>
      <c r="N29" s="9">
        <v>1.9267099999999999</v>
      </c>
      <c r="O29" s="9">
        <f t="shared" si="3"/>
        <v>23.948059999999998</v>
      </c>
    </row>
    <row r="30" spans="1:15" ht="15.75" thickBot="1" x14ac:dyDescent="0.3">
      <c r="A30" s="24" t="s">
        <v>18</v>
      </c>
      <c r="B30" s="3">
        <v>14.7</v>
      </c>
      <c r="C30" s="3">
        <v>41.1</v>
      </c>
      <c r="D30" s="3">
        <v>6</v>
      </c>
      <c r="E30" s="9">
        <v>37.607498168945313</v>
      </c>
      <c r="F30" s="9">
        <f t="shared" si="1"/>
        <v>44.553967204201825</v>
      </c>
      <c r="G30" s="9">
        <v>16.755632400512695</v>
      </c>
      <c r="H30" s="3">
        <v>52.6</v>
      </c>
      <c r="I30" s="3">
        <v>7.7</v>
      </c>
      <c r="J30" s="9">
        <v>25.049698352813721</v>
      </c>
      <c r="K30" s="9">
        <v>14.580243825912476</v>
      </c>
      <c r="L30" s="9">
        <v>6.7602599999999997</v>
      </c>
      <c r="M30" s="9">
        <v>12.219900000000001</v>
      </c>
      <c r="N30" s="9">
        <v>2.4988700000000001</v>
      </c>
      <c r="O30" s="9">
        <f t="shared" si="3"/>
        <v>21.479030000000002</v>
      </c>
    </row>
    <row r="31" spans="1:15" ht="15.75" thickBot="1" x14ac:dyDescent="0.3">
      <c r="A31" s="24" t="s">
        <v>78</v>
      </c>
      <c r="B31" s="3">
        <v>11.2</v>
      </c>
      <c r="C31" s="3">
        <v>39.4</v>
      </c>
      <c r="D31" s="3">
        <v>4.4000000000000004</v>
      </c>
      <c r="E31" s="9">
        <v>37.777503967285156</v>
      </c>
      <c r="F31" s="9">
        <f t="shared" si="1"/>
        <v>44.261358966130558</v>
      </c>
      <c r="G31" s="9">
        <v>16.720836639404297</v>
      </c>
      <c r="H31" s="3">
        <v>56.5</v>
      </c>
      <c r="I31" s="3">
        <v>9.1</v>
      </c>
      <c r="J31" s="9">
        <v>23.829808831214905</v>
      </c>
      <c r="K31" s="9">
        <v>10.573865473270416</v>
      </c>
      <c r="L31" s="9">
        <v>8.3721300000000003</v>
      </c>
      <c r="M31" s="9">
        <v>9.7888199999999994</v>
      </c>
      <c r="N31" s="9">
        <v>1.37829</v>
      </c>
      <c r="O31" s="9">
        <f t="shared" si="3"/>
        <v>19.539239999999999</v>
      </c>
    </row>
    <row r="32" spans="1:15" ht="15.75" thickBot="1" x14ac:dyDescent="0.3">
      <c r="A32" s="24" t="s">
        <v>14</v>
      </c>
      <c r="B32" s="3">
        <v>10.4</v>
      </c>
      <c r="C32" s="3">
        <v>38.799999999999997</v>
      </c>
      <c r="D32" s="3">
        <v>4</v>
      </c>
      <c r="E32" s="9">
        <v>30.747001647949219</v>
      </c>
      <c r="F32" s="9">
        <f t="shared" si="1"/>
        <v>42.835569770358887</v>
      </c>
      <c r="G32" s="9">
        <v>13.170653343200684</v>
      </c>
      <c r="H32" s="3">
        <v>61.2</v>
      </c>
      <c r="I32" s="3">
        <v>10.4</v>
      </c>
      <c r="J32" s="9">
        <v>18.34183931350708</v>
      </c>
      <c r="K32" s="9">
        <v>10.042369365692139</v>
      </c>
      <c r="L32" s="9">
        <v>6.6973799999999999</v>
      </c>
      <c r="M32" s="9">
        <v>9.1759400000000007</v>
      </c>
      <c r="N32" s="9">
        <v>1.18424</v>
      </c>
      <c r="O32" s="9">
        <f t="shared" si="3"/>
        <v>17.057559999999999</v>
      </c>
    </row>
    <row r="33" spans="1:15" ht="15.75" thickBot="1" x14ac:dyDescent="0.3">
      <c r="A33" s="24" t="s">
        <v>16</v>
      </c>
      <c r="B33" s="3">
        <v>7</v>
      </c>
      <c r="C33" s="3">
        <v>37.200000000000003</v>
      </c>
      <c r="D33" s="3">
        <v>2.6</v>
      </c>
      <c r="E33" s="9">
        <v>21.829685211181641</v>
      </c>
      <c r="F33" s="9">
        <f t="shared" si="1"/>
        <v>40.800011917824328</v>
      </c>
      <c r="G33" s="9">
        <v>8.9065141677856445</v>
      </c>
      <c r="H33" s="3">
        <v>67.3</v>
      </c>
      <c r="I33" s="3">
        <v>20.2</v>
      </c>
      <c r="J33" s="9">
        <v>8.3105981349945068</v>
      </c>
      <c r="K33" s="9">
        <v>4.1448060423135757</v>
      </c>
      <c r="L33" s="9">
        <v>7.3233199999999998</v>
      </c>
      <c r="M33" s="9">
        <v>6.1561199999999996</v>
      </c>
      <c r="N33" s="9">
        <v>0.85200699999999996</v>
      </c>
      <c r="O33" s="9">
        <f t="shared" si="3"/>
        <v>14.331447000000001</v>
      </c>
    </row>
  </sheetData>
  <mergeCells count="18">
    <mergeCell ref="I2:I3"/>
    <mergeCell ref="J2:K2"/>
    <mergeCell ref="L2:L3"/>
    <mergeCell ref="M2:M3"/>
    <mergeCell ref="A24:O24"/>
    <mergeCell ref="A14:O14"/>
    <mergeCell ref="A4:O4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O1" sqref="O1:O3"/>
    </sheetView>
  </sheetViews>
  <sheetFormatPr baseColWidth="10" defaultRowHeight="15" x14ac:dyDescent="0.25"/>
  <cols>
    <col min="1" max="1" width="15.85546875" customWidth="1"/>
  </cols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9" t="s">
        <v>69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5.75" thickBot="1" x14ac:dyDescent="0.3">
      <c r="A5" s="24" t="s">
        <v>23</v>
      </c>
      <c r="B5" s="3">
        <v>13.2</v>
      </c>
      <c r="C5" s="3">
        <v>41.7</v>
      </c>
      <c r="D5" s="3">
        <v>5.5</v>
      </c>
      <c r="E5" s="9">
        <v>36.411369323730469</v>
      </c>
      <c r="F5" s="9">
        <f>100*G5/E5</f>
        <v>45.88063285762987</v>
      </c>
      <c r="G5" s="9">
        <v>16.705766677856445</v>
      </c>
      <c r="H5" s="3">
        <v>50.1</v>
      </c>
      <c r="I5" s="3">
        <v>7.9</v>
      </c>
      <c r="J5" s="9">
        <v>27.71393358707428</v>
      </c>
      <c r="K5" s="9">
        <v>14.326918125152588</v>
      </c>
      <c r="L5" s="9">
        <v>3.1031499999999999</v>
      </c>
      <c r="M5" s="9">
        <v>11.4977</v>
      </c>
      <c r="N5" s="9">
        <v>1.68102</v>
      </c>
      <c r="O5" s="9">
        <f t="shared" ref="O5:O11" si="0">SUM(L5:N5)</f>
        <v>16.281869999999998</v>
      </c>
    </row>
    <row r="6" spans="1:15" thickBot="1" x14ac:dyDescent="0.35">
      <c r="A6" s="24" t="s">
        <v>27</v>
      </c>
      <c r="B6" s="3">
        <v>9.6</v>
      </c>
      <c r="C6" s="3">
        <v>40.5</v>
      </c>
      <c r="D6" s="3">
        <v>3.9</v>
      </c>
      <c r="E6" s="9">
        <v>28.114667892456055</v>
      </c>
      <c r="F6" s="9">
        <f t="shared" ref="F6:F26" si="1">100*G6/E6</f>
        <v>42.810672703317181</v>
      </c>
      <c r="G6" s="9">
        <v>12.036078453063965</v>
      </c>
      <c r="H6" s="3">
        <v>58.9</v>
      </c>
      <c r="I6" s="3">
        <v>10</v>
      </c>
      <c r="J6" s="9">
        <v>16.913166642189026</v>
      </c>
      <c r="K6" s="9">
        <v>14.260251820087433</v>
      </c>
      <c r="L6" s="9">
        <v>7.7367999999999997</v>
      </c>
      <c r="M6" s="9">
        <v>7.2562800000000003</v>
      </c>
      <c r="N6" s="9">
        <v>2.3244500000000001</v>
      </c>
      <c r="O6" s="9">
        <f t="shared" si="0"/>
        <v>17.317529999999998</v>
      </c>
    </row>
    <row r="7" spans="1:15" thickBot="1" x14ac:dyDescent="0.35">
      <c r="A7" s="24" t="s">
        <v>26</v>
      </c>
      <c r="B7" s="3">
        <v>9</v>
      </c>
      <c r="C7" s="3">
        <v>39.200000000000003</v>
      </c>
      <c r="D7" s="3">
        <v>3.5</v>
      </c>
      <c r="E7" s="9">
        <v>28.436983108520508</v>
      </c>
      <c r="F7" s="9">
        <f t="shared" si="1"/>
        <v>42.612264305274159</v>
      </c>
      <c r="G7" s="9">
        <v>12.117642402648926</v>
      </c>
      <c r="H7" s="3">
        <v>57.4</v>
      </c>
      <c r="I7" s="3">
        <v>12.7</v>
      </c>
      <c r="J7" s="9">
        <v>15.928462147712708</v>
      </c>
      <c r="K7" s="9">
        <v>13.945077359676361</v>
      </c>
      <c r="L7" s="9">
        <v>6.9761600000000001</v>
      </c>
      <c r="M7" s="9">
        <v>7.2508900000000001</v>
      </c>
      <c r="N7" s="9">
        <v>1.76566</v>
      </c>
      <c r="O7" s="9">
        <f t="shared" si="0"/>
        <v>15.992710000000001</v>
      </c>
    </row>
    <row r="8" spans="1:15" ht="15.75" thickBot="1" x14ac:dyDescent="0.3">
      <c r="A8" s="24" t="s">
        <v>22</v>
      </c>
      <c r="B8" s="3">
        <v>8.3000000000000007</v>
      </c>
      <c r="C8" s="3">
        <v>38.5</v>
      </c>
      <c r="D8" s="3">
        <v>3.2</v>
      </c>
      <c r="E8" s="9">
        <v>32.615997314453125</v>
      </c>
      <c r="F8" s="9">
        <f t="shared" si="1"/>
        <v>44.80305348904011</v>
      </c>
      <c r="G8" s="9">
        <v>14.61296272277832</v>
      </c>
      <c r="H8" s="3">
        <v>68.7</v>
      </c>
      <c r="I8" s="3">
        <v>10.5</v>
      </c>
      <c r="J8" s="9">
        <v>13.753488659858704</v>
      </c>
      <c r="K8" s="9">
        <v>7.0159994065761566</v>
      </c>
      <c r="L8" s="9">
        <v>3.52298</v>
      </c>
      <c r="M8" s="9">
        <v>6.8344800000000001</v>
      </c>
      <c r="N8" s="9">
        <v>1.42885</v>
      </c>
      <c r="O8" s="9">
        <f t="shared" si="0"/>
        <v>11.78631</v>
      </c>
    </row>
    <row r="9" spans="1:15" ht="15.75" thickBot="1" x14ac:dyDescent="0.3">
      <c r="A9" s="24" t="s">
        <v>25</v>
      </c>
      <c r="B9" s="3">
        <v>2.4</v>
      </c>
      <c r="C9" s="3">
        <v>37.9</v>
      </c>
      <c r="D9" s="3">
        <v>0.9</v>
      </c>
      <c r="E9" s="9">
        <v>10.567169189453125</v>
      </c>
      <c r="F9" s="9">
        <f t="shared" si="1"/>
        <v>41.518111128759763</v>
      </c>
      <c r="G9" s="9">
        <v>4.3872890472412109</v>
      </c>
      <c r="H9" s="3">
        <v>57.5</v>
      </c>
      <c r="I9" s="3">
        <v>19.100000000000001</v>
      </c>
      <c r="J9" s="9">
        <v>17.168916761875153</v>
      </c>
      <c r="K9" s="9">
        <v>6.2722973525524139</v>
      </c>
      <c r="L9" s="9">
        <v>1.2896799999999999</v>
      </c>
      <c r="M9" s="9">
        <v>2.1273</v>
      </c>
      <c r="N9" s="9">
        <v>0.21107600000000001</v>
      </c>
      <c r="O9" s="9">
        <f t="shared" si="0"/>
        <v>3.6280559999999995</v>
      </c>
    </row>
    <row r="10" spans="1:15" ht="15.75" thickBot="1" x14ac:dyDescent="0.3">
      <c r="A10" s="24" t="s">
        <v>28</v>
      </c>
      <c r="B10" s="3">
        <v>2.1</v>
      </c>
      <c r="C10" s="3">
        <v>37.4</v>
      </c>
      <c r="D10" s="3">
        <v>0.8</v>
      </c>
      <c r="E10" s="9">
        <v>16.052913665771484</v>
      </c>
      <c r="F10" s="9">
        <f t="shared" si="1"/>
        <v>41.473120770880492</v>
      </c>
      <c r="G10" s="9">
        <v>6.6576442718505859</v>
      </c>
      <c r="H10" s="3">
        <v>56.4</v>
      </c>
      <c r="I10" s="3">
        <v>21.2</v>
      </c>
      <c r="J10" s="9">
        <v>16.767863929271698</v>
      </c>
      <c r="K10" s="9">
        <v>5.7265415787696838</v>
      </c>
      <c r="L10" s="9">
        <v>1.36774</v>
      </c>
      <c r="M10" s="9">
        <v>1.9724900000000001</v>
      </c>
      <c r="N10" s="9">
        <v>0.13567199999999999</v>
      </c>
      <c r="O10" s="9">
        <f t="shared" si="0"/>
        <v>3.475902</v>
      </c>
    </row>
    <row r="11" spans="1:15" thickBot="1" x14ac:dyDescent="0.35">
      <c r="A11" s="33" t="s">
        <v>24</v>
      </c>
      <c r="B11" s="12">
        <v>0.9</v>
      </c>
      <c r="C11" s="12">
        <v>35.5</v>
      </c>
      <c r="D11" s="12">
        <v>0.3</v>
      </c>
      <c r="E11" s="9">
        <v>5.0795598030090332</v>
      </c>
      <c r="F11" s="9">
        <f t="shared" si="1"/>
        <v>37.948346738343631</v>
      </c>
      <c r="G11" s="9">
        <v>1.9276089668273926</v>
      </c>
      <c r="H11" s="12">
        <v>51.8</v>
      </c>
      <c r="I11" s="12">
        <v>28.6</v>
      </c>
      <c r="J11" s="9">
        <v>16.891399025917053</v>
      </c>
      <c r="K11" s="9">
        <v>2.7856213971972466</v>
      </c>
      <c r="L11" s="17">
        <v>0.66340100000000002</v>
      </c>
      <c r="M11" s="17">
        <v>0.82501400000000003</v>
      </c>
      <c r="N11" s="17">
        <v>2.4111E-2</v>
      </c>
      <c r="O11" s="17">
        <f t="shared" si="0"/>
        <v>1.512526</v>
      </c>
    </row>
    <row r="12" spans="1:15" thickBot="1" x14ac:dyDescent="0.35">
      <c r="A12" s="48" t="s">
        <v>72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ht="15.75" thickBot="1" x14ac:dyDescent="0.3">
      <c r="A13" s="24" t="s">
        <v>23</v>
      </c>
      <c r="B13" s="3">
        <v>3.2</v>
      </c>
      <c r="C13" s="3">
        <v>37.5</v>
      </c>
      <c r="D13" s="3">
        <v>1.2</v>
      </c>
      <c r="E13" s="9">
        <v>11.260951995849609</v>
      </c>
      <c r="F13" s="9">
        <f t="shared" si="1"/>
        <v>41.298593051266074</v>
      </c>
      <c r="G13" s="9">
        <v>4.6506147384643555</v>
      </c>
      <c r="H13" s="3">
        <v>53.4</v>
      </c>
      <c r="I13" s="3">
        <v>20</v>
      </c>
      <c r="J13" s="9">
        <v>17.3321932554245</v>
      </c>
      <c r="K13" s="9">
        <v>9.2067323625087738</v>
      </c>
      <c r="L13" s="9">
        <v>2.0844100000000001</v>
      </c>
      <c r="M13" s="9">
        <v>2.7281599999999999</v>
      </c>
      <c r="N13" s="9">
        <v>0.40543099999999999</v>
      </c>
      <c r="O13" s="9">
        <f t="shared" ref="O13:O19" si="2">SUM(L13:N13)</f>
        <v>5.2180010000000001</v>
      </c>
    </row>
    <row r="14" spans="1:15" thickBot="1" x14ac:dyDescent="0.35">
      <c r="A14" s="24" t="s">
        <v>27</v>
      </c>
      <c r="B14" s="3">
        <v>2.9</v>
      </c>
      <c r="C14" s="3">
        <v>37.6</v>
      </c>
      <c r="D14" s="3">
        <v>1.1000000000000001</v>
      </c>
      <c r="E14" s="9">
        <v>13.707730293273926</v>
      </c>
      <c r="F14" s="9">
        <f t="shared" si="1"/>
        <v>41.633246013506572</v>
      </c>
      <c r="G14" s="9">
        <v>5.7069730758666992</v>
      </c>
      <c r="H14" s="3">
        <v>59.8</v>
      </c>
      <c r="I14" s="3">
        <v>17.2</v>
      </c>
      <c r="J14" s="9">
        <v>14.009985327720642</v>
      </c>
      <c r="K14" s="9">
        <v>9.0058572590351105</v>
      </c>
      <c r="L14" s="9">
        <v>5.80952</v>
      </c>
      <c r="M14" s="9">
        <v>2.2371300000000001</v>
      </c>
      <c r="N14" s="9">
        <v>0.61985500000000004</v>
      </c>
      <c r="O14" s="9">
        <f t="shared" si="2"/>
        <v>8.666504999999999</v>
      </c>
    </row>
    <row r="15" spans="1:15" ht="15.75" thickBot="1" x14ac:dyDescent="0.3">
      <c r="A15" s="24" t="s">
        <v>22</v>
      </c>
      <c r="B15" s="3">
        <v>2.4</v>
      </c>
      <c r="C15" s="3">
        <v>36.200000000000003</v>
      </c>
      <c r="D15" s="3">
        <v>0.9</v>
      </c>
      <c r="E15" s="9">
        <v>10.873929023742676</v>
      </c>
      <c r="F15" s="9">
        <f t="shared" si="1"/>
        <v>40.174608435380691</v>
      </c>
      <c r="G15" s="9">
        <v>4.368558406829834</v>
      </c>
      <c r="H15" s="3">
        <v>63.4</v>
      </c>
      <c r="I15" s="3">
        <v>21.1</v>
      </c>
      <c r="J15" s="9">
        <v>10.391263663768768</v>
      </c>
      <c r="K15" s="9">
        <v>5.0981968641281128</v>
      </c>
      <c r="L15" s="9">
        <v>1.21529</v>
      </c>
      <c r="M15" s="9">
        <v>2.2244899999999999</v>
      </c>
      <c r="N15" s="9">
        <v>0.118434</v>
      </c>
      <c r="O15" s="9">
        <f t="shared" si="2"/>
        <v>3.558214</v>
      </c>
    </row>
    <row r="16" spans="1:15" thickBot="1" x14ac:dyDescent="0.35">
      <c r="A16" s="24" t="s">
        <v>26</v>
      </c>
      <c r="B16" s="3">
        <v>2.4</v>
      </c>
      <c r="C16" s="3">
        <v>36.1</v>
      </c>
      <c r="D16" s="3">
        <v>0.9</v>
      </c>
      <c r="E16" s="9">
        <v>12.360881805419922</v>
      </c>
      <c r="F16" s="9">
        <f t="shared" si="1"/>
        <v>40.423613359252499</v>
      </c>
      <c r="G16" s="9">
        <v>4.9967150688171387</v>
      </c>
      <c r="H16" s="3">
        <v>63.8</v>
      </c>
      <c r="I16" s="3">
        <v>19.7</v>
      </c>
      <c r="J16" s="37">
        <v>10.079747438430786</v>
      </c>
      <c r="K16" s="37">
        <v>6.4028829336166382</v>
      </c>
      <c r="L16" s="9">
        <v>4.0546800000000003</v>
      </c>
      <c r="M16" s="9">
        <v>2.0576300000000001</v>
      </c>
      <c r="N16" s="9">
        <v>0.31769999999999998</v>
      </c>
      <c r="O16" s="9">
        <f t="shared" si="2"/>
        <v>6.4300100000000011</v>
      </c>
    </row>
    <row r="17" spans="1:15" ht="15.75" thickBot="1" x14ac:dyDescent="0.3">
      <c r="A17" s="24" t="s">
        <v>28</v>
      </c>
      <c r="B17" s="25">
        <v>1.6</v>
      </c>
      <c r="C17" s="25">
        <v>36.5</v>
      </c>
      <c r="D17" s="25">
        <v>0.6</v>
      </c>
      <c r="E17" s="9">
        <v>11.441488265991211</v>
      </c>
      <c r="F17" s="9">
        <f t="shared" si="1"/>
        <v>40.185358835801814</v>
      </c>
      <c r="G17" s="9">
        <v>4.5978031158447266</v>
      </c>
      <c r="H17" s="25">
        <v>55.5</v>
      </c>
      <c r="I17" s="25">
        <v>25.2</v>
      </c>
      <c r="J17" s="9">
        <v>14.84798789024353</v>
      </c>
      <c r="K17" s="9">
        <v>4.4365555047988892</v>
      </c>
      <c r="L17" s="9">
        <v>1.2917400000000001</v>
      </c>
      <c r="M17" s="9">
        <v>1.53607</v>
      </c>
      <c r="N17" s="9">
        <v>8.0928E-2</v>
      </c>
      <c r="O17" s="9">
        <f t="shared" si="2"/>
        <v>2.9087380000000005</v>
      </c>
    </row>
    <row r="18" spans="1:15" ht="15.75" thickBot="1" x14ac:dyDescent="0.3">
      <c r="A18" s="24" t="s">
        <v>25</v>
      </c>
      <c r="B18" s="3">
        <v>1.4</v>
      </c>
      <c r="C18" s="3">
        <v>35.700000000000003</v>
      </c>
      <c r="D18" s="3">
        <v>0.5</v>
      </c>
      <c r="E18" s="9">
        <v>7.6508574485778809</v>
      </c>
      <c r="F18" s="9">
        <f t="shared" si="1"/>
        <v>39.421415790864835</v>
      </c>
      <c r="G18" s="9">
        <v>3.0160763263702393</v>
      </c>
      <c r="H18" s="3">
        <v>57.3</v>
      </c>
      <c r="I18" s="3">
        <v>27.5</v>
      </c>
      <c r="J18" s="9">
        <v>12.10731565952301</v>
      </c>
      <c r="K18" s="9">
        <v>3.0373048037290573</v>
      </c>
      <c r="L18" s="9">
        <v>1.1902600000000001</v>
      </c>
      <c r="M18" s="9">
        <v>1.34066</v>
      </c>
      <c r="N18" s="9">
        <v>7.7345999999999998E-2</v>
      </c>
      <c r="O18" s="9">
        <f t="shared" si="2"/>
        <v>2.608266</v>
      </c>
    </row>
    <row r="19" spans="1:15" thickBot="1" x14ac:dyDescent="0.35">
      <c r="A19" s="24" t="s">
        <v>24</v>
      </c>
      <c r="B19" s="3">
        <v>0.9</v>
      </c>
      <c r="C19" s="3">
        <v>35.5</v>
      </c>
      <c r="D19" s="3">
        <v>0.3</v>
      </c>
      <c r="E19" s="9">
        <v>5.0795598030090332</v>
      </c>
      <c r="F19" s="9">
        <f t="shared" si="1"/>
        <v>37.948346738343631</v>
      </c>
      <c r="G19" s="9">
        <v>1.9276089668273926</v>
      </c>
      <c r="H19" s="3">
        <v>51.8</v>
      </c>
      <c r="I19" s="3">
        <v>28.6</v>
      </c>
      <c r="J19" s="9">
        <v>16.891399025917053</v>
      </c>
      <c r="K19" s="9">
        <v>2.7856213971972466</v>
      </c>
      <c r="L19" s="9">
        <v>0.66340100000000002</v>
      </c>
      <c r="M19" s="9">
        <v>0.82501400000000003</v>
      </c>
      <c r="N19" s="9">
        <v>2.4111E-2</v>
      </c>
      <c r="O19" s="9">
        <f t="shared" si="2"/>
        <v>1.512526</v>
      </c>
    </row>
    <row r="20" spans="1:15" thickBot="1" x14ac:dyDescent="0.35">
      <c r="A20" s="48" t="s">
        <v>74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15.75" thickBot="1" x14ac:dyDescent="0.3">
      <c r="A21" s="24" t="s">
        <v>23</v>
      </c>
      <c r="B21" s="3">
        <v>24</v>
      </c>
      <c r="C21" s="3">
        <v>42.3</v>
      </c>
      <c r="D21" s="3">
        <v>10.1</v>
      </c>
      <c r="E21" s="9">
        <v>54.574905395507812</v>
      </c>
      <c r="F21" s="9">
        <f t="shared" si="1"/>
        <v>46.563435851883661</v>
      </c>
      <c r="G21" s="9">
        <v>25.411951065063477</v>
      </c>
      <c r="H21" s="3">
        <v>49.6</v>
      </c>
      <c r="I21" s="3">
        <v>6.4</v>
      </c>
      <c r="J21" s="9">
        <v>29.017764329910278</v>
      </c>
      <c r="K21" s="9">
        <v>14.969955384731293</v>
      </c>
      <c r="L21" s="9">
        <v>4.19747</v>
      </c>
      <c r="M21" s="9">
        <v>20.9178</v>
      </c>
      <c r="N21" s="9">
        <v>3.0512299999999999</v>
      </c>
      <c r="O21" s="9">
        <f t="shared" ref="O21:O26" si="3">SUM(L21:N21)</f>
        <v>28.166499999999999</v>
      </c>
    </row>
    <row r="22" spans="1:15" ht="15.75" thickBot="1" x14ac:dyDescent="0.3">
      <c r="A22" s="24" t="s">
        <v>22</v>
      </c>
      <c r="B22" s="3">
        <v>16.100000000000001</v>
      </c>
      <c r="C22" s="3">
        <v>38.9</v>
      </c>
      <c r="D22" s="3">
        <v>6.3</v>
      </c>
      <c r="E22" s="9">
        <v>54.810398101806641</v>
      </c>
      <c r="F22" s="9">
        <f t="shared" si="1"/>
        <v>45.885265374263206</v>
      </c>
      <c r="G22" s="9">
        <v>25.149896621704102</v>
      </c>
      <c r="H22" s="3">
        <v>69.7</v>
      </c>
      <c r="I22" s="3">
        <v>8.6</v>
      </c>
      <c r="J22" s="9">
        <v>14.357456564903259</v>
      </c>
      <c r="K22" s="9">
        <v>7.3605015873908997</v>
      </c>
      <c r="L22" s="9">
        <v>6.5661399999999999</v>
      </c>
      <c r="M22" s="9">
        <v>12.9137</v>
      </c>
      <c r="N22" s="9">
        <v>3.1568900000000002</v>
      </c>
      <c r="O22" s="9">
        <f t="shared" si="3"/>
        <v>22.63673</v>
      </c>
    </row>
    <row r="23" spans="1:15" ht="15.75" thickBot="1" x14ac:dyDescent="0.3">
      <c r="A23" s="24" t="s">
        <v>25</v>
      </c>
      <c r="B23" s="3">
        <v>15.1</v>
      </c>
      <c r="C23" s="3">
        <v>40.799999999999997</v>
      </c>
      <c r="D23" s="3">
        <v>6.2</v>
      </c>
      <c r="E23" s="9">
        <v>51.669906616210937</v>
      </c>
      <c r="F23" s="9">
        <f t="shared" si="1"/>
        <v>45.89378511085603</v>
      </c>
      <c r="G23" s="9">
        <v>23.713275909423828</v>
      </c>
      <c r="H23" s="3">
        <v>57.6</v>
      </c>
      <c r="I23" s="3">
        <v>9.4</v>
      </c>
      <c r="J23" s="9">
        <v>22.99216240644455</v>
      </c>
      <c r="K23" s="9">
        <v>9.9940769374370575</v>
      </c>
      <c r="L23" s="9">
        <v>2.6673399999999998</v>
      </c>
      <c r="M23" s="9">
        <v>13.0283</v>
      </c>
      <c r="N23" s="9">
        <v>2.0642499999999999</v>
      </c>
      <c r="O23" s="9">
        <f t="shared" si="3"/>
        <v>17.759889999999999</v>
      </c>
    </row>
    <row r="24" spans="1:15" ht="15.75" thickBot="1" x14ac:dyDescent="0.3">
      <c r="A24" s="24" t="s">
        <v>27</v>
      </c>
      <c r="B24" s="3">
        <v>14.2</v>
      </c>
      <c r="C24" s="3">
        <v>40.9</v>
      </c>
      <c r="D24" s="3">
        <v>5.8</v>
      </c>
      <c r="E24" s="9">
        <v>36.944187164306641</v>
      </c>
      <c r="F24" s="9">
        <f t="shared" si="1"/>
        <v>43.078420522603857</v>
      </c>
      <c r="G24" s="9">
        <v>15.914972305297852</v>
      </c>
      <c r="H24" s="3">
        <v>58.7</v>
      </c>
      <c r="I24" s="3">
        <v>9</v>
      </c>
      <c r="J24" s="9">
        <v>17.285361886024475</v>
      </c>
      <c r="K24" s="9">
        <v>14.933879673480988</v>
      </c>
      <c r="L24" s="9">
        <v>9.0708099999999998</v>
      </c>
      <c r="M24" s="9">
        <v>10.730399999999999</v>
      </c>
      <c r="N24" s="9">
        <v>3.5043199999999999</v>
      </c>
      <c r="O24" s="9">
        <f t="shared" si="3"/>
        <v>23.305529999999997</v>
      </c>
    </row>
    <row r="25" spans="1:15" ht="15.75" thickBot="1" x14ac:dyDescent="0.3">
      <c r="A25" s="24" t="s">
        <v>26</v>
      </c>
      <c r="B25" s="3">
        <v>12.2</v>
      </c>
      <c r="C25" s="3">
        <v>39.5</v>
      </c>
      <c r="D25" s="3">
        <v>4.8</v>
      </c>
      <c r="E25" s="9">
        <v>36.048381805419922</v>
      </c>
      <c r="F25" s="9">
        <f t="shared" si="1"/>
        <v>42.930932255448674</v>
      </c>
      <c r="G25" s="9">
        <v>15.475906372070313</v>
      </c>
      <c r="H25" s="3">
        <v>56.9</v>
      </c>
      <c r="I25" s="3">
        <v>12.1</v>
      </c>
      <c r="J25" s="9">
        <v>16.426526010036469</v>
      </c>
      <c r="K25" s="9">
        <v>14.58735316991806</v>
      </c>
      <c r="L25" s="9">
        <v>8.3689800000000005</v>
      </c>
      <c r="M25" s="9">
        <v>9.7267700000000001</v>
      </c>
      <c r="N25" s="9">
        <v>2.4559700000000002</v>
      </c>
      <c r="O25" s="9">
        <f t="shared" si="3"/>
        <v>20.551720000000003</v>
      </c>
    </row>
    <row r="26" spans="1:15" ht="15.75" thickBot="1" x14ac:dyDescent="0.3">
      <c r="A26" s="24" t="s">
        <v>28</v>
      </c>
      <c r="B26" s="3">
        <v>6.6</v>
      </c>
      <c r="C26" s="3">
        <v>39.4</v>
      </c>
      <c r="D26" s="3">
        <v>2.6</v>
      </c>
      <c r="E26" s="9">
        <v>31.685140609741211</v>
      </c>
      <c r="F26" s="9">
        <f t="shared" si="1"/>
        <v>43.049459193665548</v>
      </c>
      <c r="G26" s="9">
        <v>13.640281677246094</v>
      </c>
      <c r="H26" s="3">
        <v>58.1</v>
      </c>
      <c r="I26" s="3">
        <v>12.7</v>
      </c>
      <c r="J26" s="9">
        <v>20.758284628391266</v>
      </c>
      <c r="K26" s="9">
        <v>8.4077484905719757</v>
      </c>
      <c r="L26" s="9">
        <v>2.0584899999999999</v>
      </c>
      <c r="M26" s="9">
        <v>5.9391100000000003</v>
      </c>
      <c r="N26" s="9">
        <v>0.63324599999999998</v>
      </c>
      <c r="O26" s="9">
        <f t="shared" si="3"/>
        <v>8.630846</v>
      </c>
    </row>
    <row r="27" spans="1:15" ht="15.75" thickBot="1" x14ac:dyDescent="0.3">
      <c r="A27" s="24" t="s">
        <v>24</v>
      </c>
      <c r="B27" s="3" t="s">
        <v>73</v>
      </c>
      <c r="C27" s="3" t="s">
        <v>73</v>
      </c>
      <c r="D27" s="3" t="s">
        <v>73</v>
      </c>
      <c r="E27" s="9"/>
      <c r="F27" s="9"/>
      <c r="G27" s="9"/>
      <c r="H27" s="3" t="s">
        <v>73</v>
      </c>
      <c r="I27" s="3" t="s">
        <v>73</v>
      </c>
      <c r="J27" s="3" t="s">
        <v>73</v>
      </c>
      <c r="K27" s="3" t="s">
        <v>73</v>
      </c>
      <c r="L27" s="9" t="s">
        <v>73</v>
      </c>
      <c r="M27" s="9" t="s">
        <v>73</v>
      </c>
      <c r="N27" s="9" t="s">
        <v>73</v>
      </c>
      <c r="O27" s="9" t="s">
        <v>73</v>
      </c>
    </row>
  </sheetData>
  <mergeCells count="18">
    <mergeCell ref="I2:I3"/>
    <mergeCell ref="J2:K2"/>
    <mergeCell ref="L2:L3"/>
    <mergeCell ref="M2:M3"/>
    <mergeCell ref="A4:O4"/>
    <mergeCell ref="A12:O12"/>
    <mergeCell ref="A20:O20"/>
    <mergeCell ref="O1:O3"/>
    <mergeCell ref="E1:E3"/>
    <mergeCell ref="F1:F3"/>
    <mergeCell ref="G1:G3"/>
    <mergeCell ref="H1:K1"/>
    <mergeCell ref="L1:N1"/>
    <mergeCell ref="A1:A3"/>
    <mergeCell ref="B1:B3"/>
    <mergeCell ref="C1:C3"/>
    <mergeCell ref="D1:D3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3" sqref="N13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10" t="s">
        <v>29</v>
      </c>
      <c r="B5" s="26">
        <v>28.8</v>
      </c>
      <c r="C5" s="26">
        <v>44.4</v>
      </c>
      <c r="D5" s="26">
        <v>12.8</v>
      </c>
      <c r="E5" s="27">
        <v>49.503044128417969</v>
      </c>
      <c r="F5" s="27">
        <f>100*G5/E5</f>
        <v>46.267910443505649</v>
      </c>
      <c r="G5" s="27">
        <v>22.904024124145508</v>
      </c>
      <c r="H5" s="26">
        <v>46</v>
      </c>
      <c r="I5" s="26">
        <v>7.3</v>
      </c>
      <c r="J5" s="27">
        <v>24.482902884483337</v>
      </c>
      <c r="K5" s="27">
        <v>22.242370247840881</v>
      </c>
      <c r="L5" s="27">
        <v>10.2614</v>
      </c>
      <c r="M5" s="27">
        <v>18.425000000000001</v>
      </c>
      <c r="N5" s="27">
        <v>10.3764</v>
      </c>
      <c r="O5" s="27">
        <f>SUM(L5:N5)</f>
        <v>39.062799999999996</v>
      </c>
    </row>
    <row r="6" spans="1:15" ht="15.75" thickBot="1" x14ac:dyDescent="0.3">
      <c r="A6" s="10" t="s">
        <v>32</v>
      </c>
      <c r="B6" s="26">
        <v>16.600000000000001</v>
      </c>
      <c r="C6" s="26">
        <v>41.6</v>
      </c>
      <c r="D6" s="26">
        <v>6.9</v>
      </c>
      <c r="E6" s="27">
        <v>36.165271759033203</v>
      </c>
      <c r="F6" s="27">
        <f t="shared" ref="F6:F21" si="0">100*G6/E6</f>
        <v>45.831753337294444</v>
      </c>
      <c r="G6" s="27">
        <v>16.575178146362305</v>
      </c>
      <c r="H6" s="26">
        <v>46.2</v>
      </c>
      <c r="I6" s="26">
        <v>7.5</v>
      </c>
      <c r="J6" s="27">
        <v>29.940763115882874</v>
      </c>
      <c r="K6" s="27">
        <v>16.351926326751709</v>
      </c>
      <c r="L6" s="27">
        <v>3.5546899999999999</v>
      </c>
      <c r="M6" s="27">
        <v>14.6441</v>
      </c>
      <c r="N6" s="27">
        <v>1.9207000000000001</v>
      </c>
      <c r="O6" s="27">
        <f>SUM(L6:N6)</f>
        <v>20.119489999999999</v>
      </c>
    </row>
    <row r="7" spans="1:15" ht="15.75" thickBot="1" x14ac:dyDescent="0.3">
      <c r="A7" s="10" t="s">
        <v>30</v>
      </c>
      <c r="B7" s="26">
        <v>8.9</v>
      </c>
      <c r="C7" s="26">
        <v>42.6</v>
      </c>
      <c r="D7" s="26">
        <v>3.8</v>
      </c>
      <c r="E7" s="27">
        <v>22.761219024658203</v>
      </c>
      <c r="F7" s="27">
        <f t="shared" si="0"/>
        <v>43.999413747962237</v>
      </c>
      <c r="G7" s="27">
        <v>10.014802932739258</v>
      </c>
      <c r="H7" s="26">
        <v>48.9</v>
      </c>
      <c r="I7" s="26">
        <v>9.9</v>
      </c>
      <c r="J7" s="27">
        <v>22.969436645507813</v>
      </c>
      <c r="K7" s="27">
        <v>18.220500648021698</v>
      </c>
      <c r="L7" s="27">
        <v>4.1404100000000001</v>
      </c>
      <c r="M7" s="27">
        <v>7.0053999999999998</v>
      </c>
      <c r="N7" s="27">
        <v>1.85463</v>
      </c>
      <c r="O7" s="27">
        <f>SUM(L7:N7)</f>
        <v>13.000440000000001</v>
      </c>
    </row>
    <row r="8" spans="1:15" thickBot="1" x14ac:dyDescent="0.35">
      <c r="A8" s="10" t="s">
        <v>33</v>
      </c>
      <c r="B8" s="26">
        <v>7.1</v>
      </c>
      <c r="C8" s="26">
        <v>39.799999999999997</v>
      </c>
      <c r="D8" s="26">
        <v>2.8</v>
      </c>
      <c r="E8" s="27">
        <v>21.884952545166016</v>
      </c>
      <c r="F8" s="27">
        <f t="shared" si="0"/>
        <v>44.110428447994416</v>
      </c>
      <c r="G8" s="27">
        <v>9.6535463333129883</v>
      </c>
      <c r="H8" s="26">
        <v>50.6</v>
      </c>
      <c r="I8" s="26">
        <v>11.2</v>
      </c>
      <c r="J8" s="27">
        <v>25.783181190490723</v>
      </c>
      <c r="K8" s="27">
        <v>12.382136285305023</v>
      </c>
      <c r="L8" s="27">
        <v>3.9493299999999998</v>
      </c>
      <c r="M8" s="27">
        <v>5.9697300000000002</v>
      </c>
      <c r="N8" s="27">
        <v>1.15863</v>
      </c>
      <c r="O8" s="27">
        <f>SUM(L8:N8)</f>
        <v>11.07769</v>
      </c>
    </row>
    <row r="9" spans="1:15" thickBot="1" x14ac:dyDescent="0.35">
      <c r="A9" s="10" t="s">
        <v>31</v>
      </c>
      <c r="B9" s="26">
        <v>6</v>
      </c>
      <c r="C9" s="26">
        <v>38</v>
      </c>
      <c r="D9" s="26">
        <v>2.2999999999999998</v>
      </c>
      <c r="E9" s="27">
        <v>24.995351791381836</v>
      </c>
      <c r="F9" s="27">
        <f t="shared" si="0"/>
        <v>42.904629408406699</v>
      </c>
      <c r="G9" s="27">
        <v>10.724163055419922</v>
      </c>
      <c r="H9" s="26">
        <v>61.7</v>
      </c>
      <c r="I9" s="26">
        <v>16.399999999999999</v>
      </c>
      <c r="J9" s="27">
        <v>14.961394667625427</v>
      </c>
      <c r="K9" s="27">
        <v>6.9226749241352081</v>
      </c>
      <c r="L9" s="27">
        <v>5.5256600000000002</v>
      </c>
      <c r="M9" s="27">
        <v>4.7816000000000001</v>
      </c>
      <c r="N9" s="27">
        <v>1.2275499999999999</v>
      </c>
      <c r="O9" s="27">
        <f>SUM(L9:N9)</f>
        <v>11.53481</v>
      </c>
    </row>
    <row r="10" spans="1:15" thickBot="1" x14ac:dyDescent="0.35">
      <c r="A10" s="48" t="s">
        <v>72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thickBot="1" x14ac:dyDescent="0.35">
      <c r="A11" s="10" t="s">
        <v>31</v>
      </c>
      <c r="B11" s="26">
        <v>3.4</v>
      </c>
      <c r="C11" s="26">
        <v>36.6</v>
      </c>
      <c r="D11" s="26">
        <v>1.2</v>
      </c>
      <c r="E11" s="27">
        <v>16.011188507080078</v>
      </c>
      <c r="F11" s="27">
        <f t="shared" si="0"/>
        <v>41.876274796967621</v>
      </c>
      <c r="G11" s="27">
        <v>6.7048892974853516</v>
      </c>
      <c r="H11" s="26">
        <v>62.9</v>
      </c>
      <c r="I11" s="26">
        <v>18.899999999999999</v>
      </c>
      <c r="J11" s="27">
        <v>12.134645879268646</v>
      </c>
      <c r="K11" s="27">
        <v>5.9890910983085632</v>
      </c>
      <c r="L11" s="27">
        <v>4.6138000000000003</v>
      </c>
      <c r="M11" s="27">
        <v>3.1208999999999998</v>
      </c>
      <c r="N11" s="27">
        <v>0.27165800000000001</v>
      </c>
      <c r="O11" s="27">
        <f>SUM(L11:N11)</f>
        <v>8.0063580000000005</v>
      </c>
    </row>
    <row r="12" spans="1:15" thickBot="1" x14ac:dyDescent="0.35">
      <c r="A12" s="10" t="s">
        <v>29</v>
      </c>
      <c r="B12" s="26">
        <v>3.1</v>
      </c>
      <c r="C12" s="26">
        <v>37.299999999999997</v>
      </c>
      <c r="D12" s="26">
        <v>1.2</v>
      </c>
      <c r="E12" s="27">
        <v>10.798799514770508</v>
      </c>
      <c r="F12" s="27">
        <f t="shared" si="0"/>
        <v>40.906176981712676</v>
      </c>
      <c r="G12" s="27">
        <v>4.4173760414123535</v>
      </c>
      <c r="H12" s="26">
        <v>56.2</v>
      </c>
      <c r="I12" s="26">
        <v>15</v>
      </c>
      <c r="J12" s="27">
        <v>17.755721509456635</v>
      </c>
      <c r="K12" s="27">
        <v>11.069426685571671</v>
      </c>
      <c r="L12" s="27">
        <v>7.6628100000000003</v>
      </c>
      <c r="M12" s="27">
        <v>2.1968100000000002</v>
      </c>
      <c r="N12" s="27">
        <v>0.87411899999999998</v>
      </c>
      <c r="O12" s="27">
        <f>SUM(L12:N12)</f>
        <v>10.733739</v>
      </c>
    </row>
    <row r="13" spans="1:15" ht="15.75" thickBot="1" x14ac:dyDescent="0.3">
      <c r="A13" s="10" t="s">
        <v>32</v>
      </c>
      <c r="B13" s="26">
        <v>3</v>
      </c>
      <c r="C13" s="26">
        <v>36.799999999999997</v>
      </c>
      <c r="D13" s="26">
        <v>1.1000000000000001</v>
      </c>
      <c r="E13" s="27">
        <v>11.357789993286133</v>
      </c>
      <c r="F13" s="27">
        <f t="shared" si="0"/>
        <v>40.88085601535446</v>
      </c>
      <c r="G13" s="27">
        <v>4.6431617736816406</v>
      </c>
      <c r="H13" s="26">
        <v>55.4</v>
      </c>
      <c r="I13" s="26">
        <v>20.8</v>
      </c>
      <c r="J13" s="27">
        <v>14.890655875205994</v>
      </c>
      <c r="K13" s="27">
        <v>8.959575742483139</v>
      </c>
      <c r="L13" s="27">
        <v>2.99594</v>
      </c>
      <c r="M13" s="27">
        <v>2.6996899999999999</v>
      </c>
      <c r="N13" s="27">
        <v>0.28394599999999998</v>
      </c>
      <c r="O13" s="27">
        <f>SUM(L13:N13)</f>
        <v>5.9795759999999998</v>
      </c>
    </row>
    <row r="14" spans="1:15" ht="15.75" thickBot="1" x14ac:dyDescent="0.3">
      <c r="A14" s="10" t="s">
        <v>30</v>
      </c>
      <c r="B14" s="26">
        <v>2.4</v>
      </c>
      <c r="C14" s="26">
        <v>36.5</v>
      </c>
      <c r="D14" s="26">
        <v>0.9</v>
      </c>
      <c r="E14" s="27">
        <v>9.5282926559448242</v>
      </c>
      <c r="F14" s="27">
        <f t="shared" si="0"/>
        <v>40.092345827637871</v>
      </c>
      <c r="G14" s="27">
        <v>3.8201160430908203</v>
      </c>
      <c r="H14" s="26">
        <v>57.4</v>
      </c>
      <c r="I14" s="26">
        <v>22.5</v>
      </c>
      <c r="J14" s="27">
        <v>12.783768773078918</v>
      </c>
      <c r="K14" s="27">
        <v>7.3181472718715668</v>
      </c>
      <c r="L14" s="27">
        <v>3.3820000000000001</v>
      </c>
      <c r="M14" s="27">
        <v>2.17177</v>
      </c>
      <c r="N14" s="27">
        <v>0.242538</v>
      </c>
      <c r="O14" s="27">
        <f>SUM(L14:N14)</f>
        <v>5.7963079999999998</v>
      </c>
    </row>
    <row r="15" spans="1:15" thickBot="1" x14ac:dyDescent="0.35">
      <c r="A15" s="10" t="s">
        <v>33</v>
      </c>
      <c r="B15" s="26">
        <v>2</v>
      </c>
      <c r="C15" s="26">
        <v>36.5</v>
      </c>
      <c r="D15" s="26">
        <v>0.7</v>
      </c>
      <c r="E15" s="27">
        <v>9.4220647811889648</v>
      </c>
      <c r="F15" s="27">
        <f t="shared" si="0"/>
        <v>41.237929478182195</v>
      </c>
      <c r="G15" s="27">
        <v>3.8854644298553467</v>
      </c>
      <c r="H15" s="26">
        <v>56.3</v>
      </c>
      <c r="I15" s="26">
        <v>23.2</v>
      </c>
      <c r="J15" s="27">
        <v>13.659325242042542</v>
      </c>
      <c r="K15" s="27">
        <v>6.8276412785053253</v>
      </c>
      <c r="L15" s="27">
        <v>2.5956100000000002</v>
      </c>
      <c r="M15" s="27">
        <v>1.81175</v>
      </c>
      <c r="N15" s="27">
        <v>0.18528600000000001</v>
      </c>
      <c r="O15" s="27">
        <f>SUM(L15:N15)</f>
        <v>4.5926460000000002</v>
      </c>
    </row>
    <row r="16" spans="1:15" thickBot="1" x14ac:dyDescent="0.35">
      <c r="A16" s="48" t="s">
        <v>74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15.75" thickBot="1" x14ac:dyDescent="0.3">
      <c r="A17" s="10" t="s">
        <v>32</v>
      </c>
      <c r="B17" s="26">
        <v>38.200000000000003</v>
      </c>
      <c r="C17" s="26">
        <v>42.2</v>
      </c>
      <c r="D17" s="26">
        <v>16.2</v>
      </c>
      <c r="E17" s="27">
        <v>64.97430419921875</v>
      </c>
      <c r="F17" s="27">
        <f t="shared" si="0"/>
        <v>46.836790972430322</v>
      </c>
      <c r="G17" s="27">
        <v>30.431879043579102</v>
      </c>
      <c r="H17" s="26">
        <v>45.2</v>
      </c>
      <c r="I17" s="26">
        <v>6</v>
      </c>
      <c r="J17" s="27">
        <v>31.584164500236511</v>
      </c>
      <c r="K17" s="27">
        <v>17.159134149551392</v>
      </c>
      <c r="L17" s="27">
        <v>4.4463600000000003</v>
      </c>
      <c r="M17" s="27">
        <v>33.705100000000002</v>
      </c>
      <c r="N17" s="27">
        <v>4.5326399999999998</v>
      </c>
      <c r="O17" s="27">
        <f>SUM(L17:N17)</f>
        <v>42.684100000000001</v>
      </c>
    </row>
    <row r="18" spans="1:15" thickBot="1" x14ac:dyDescent="0.35">
      <c r="A18" s="10" t="s">
        <v>29</v>
      </c>
      <c r="B18" s="26">
        <v>34.5</v>
      </c>
      <c r="C18" s="26">
        <v>44.6</v>
      </c>
      <c r="D18" s="26">
        <v>15.4</v>
      </c>
      <c r="E18" s="27">
        <v>56.984542846679688</v>
      </c>
      <c r="F18" s="27">
        <f t="shared" si="0"/>
        <v>46.464325985081423</v>
      </c>
      <c r="G18" s="27">
        <v>26.477483749389648</v>
      </c>
      <c r="H18" s="26">
        <v>45.8</v>
      </c>
      <c r="I18" s="26">
        <v>7.1</v>
      </c>
      <c r="J18" s="27">
        <v>24.596026539802551</v>
      </c>
      <c r="K18" s="27">
        <v>22.430253028869629</v>
      </c>
      <c r="L18" s="27">
        <v>10.8348</v>
      </c>
      <c r="M18" s="27">
        <v>22.005600000000001</v>
      </c>
      <c r="N18" s="27">
        <v>12.473000000000001</v>
      </c>
      <c r="O18" s="27">
        <f>SUM(L18:N18)</f>
        <v>45.313400000000001</v>
      </c>
    </row>
    <row r="19" spans="1:15" thickBot="1" x14ac:dyDescent="0.35">
      <c r="A19" s="10" t="s">
        <v>33</v>
      </c>
      <c r="B19" s="26">
        <v>18.899999999999999</v>
      </c>
      <c r="C19" s="26">
        <v>40.6</v>
      </c>
      <c r="D19" s="26">
        <v>7.7</v>
      </c>
      <c r="E19" s="27">
        <v>45.726921081542969</v>
      </c>
      <c r="F19" s="27">
        <f t="shared" si="0"/>
        <v>45.242715506532974</v>
      </c>
      <c r="G19" s="27">
        <v>20.688100814819336</v>
      </c>
      <c r="H19" s="26">
        <v>49.4</v>
      </c>
      <c r="I19" s="26">
        <v>8.6</v>
      </c>
      <c r="J19" s="27">
        <v>28.443846106529236</v>
      </c>
      <c r="K19" s="27">
        <v>13.601112365722656</v>
      </c>
      <c r="L19" s="27">
        <v>7.0522900000000002</v>
      </c>
      <c r="M19" s="27">
        <v>15.500500000000001</v>
      </c>
      <c r="N19" s="27">
        <v>3.3896700000000002</v>
      </c>
      <c r="O19" s="27">
        <f>SUM(L19:N19)</f>
        <v>25.942460000000001</v>
      </c>
    </row>
    <row r="20" spans="1:15" ht="15.75" thickBot="1" x14ac:dyDescent="0.3">
      <c r="A20" s="10" t="s">
        <v>30</v>
      </c>
      <c r="B20" s="26">
        <v>18.3</v>
      </c>
      <c r="C20" s="26">
        <v>43.8</v>
      </c>
      <c r="D20" s="26">
        <v>8</v>
      </c>
      <c r="E20" s="27">
        <v>39.829139709472656</v>
      </c>
      <c r="F20" s="27">
        <f t="shared" si="0"/>
        <v>45.204980954834653</v>
      </c>
      <c r="G20" s="27">
        <v>18.004755020141602</v>
      </c>
      <c r="H20" s="26">
        <v>47.5</v>
      </c>
      <c r="I20" s="26">
        <v>7.9</v>
      </c>
      <c r="J20" s="27">
        <v>24.624568223953247</v>
      </c>
      <c r="K20" s="27">
        <v>19.992092251777649</v>
      </c>
      <c r="L20" s="27">
        <v>5.24573</v>
      </c>
      <c r="M20" s="27">
        <v>14.05</v>
      </c>
      <c r="N20" s="27">
        <v>4.20411</v>
      </c>
      <c r="O20" s="27">
        <f>SUM(L20:N20)</f>
        <v>23.499839999999999</v>
      </c>
    </row>
    <row r="21" spans="1:15" thickBot="1" x14ac:dyDescent="0.35">
      <c r="A21" s="10" t="s">
        <v>31</v>
      </c>
      <c r="B21" s="26">
        <v>7.8</v>
      </c>
      <c r="C21" s="26">
        <v>38.4</v>
      </c>
      <c r="D21" s="26">
        <v>3</v>
      </c>
      <c r="E21" s="27">
        <v>30.376104354858398</v>
      </c>
      <c r="F21" s="27">
        <f t="shared" si="0"/>
        <v>43.229265268296587</v>
      </c>
      <c r="G21" s="27">
        <v>13.131366729736328</v>
      </c>
      <c r="H21" s="26">
        <v>61.3</v>
      </c>
      <c r="I21" s="26">
        <v>15.7</v>
      </c>
      <c r="J21" s="27">
        <v>15.770870447158813</v>
      </c>
      <c r="K21" s="27">
        <v>7.1900181472301483</v>
      </c>
      <c r="L21" s="27">
        <v>6.1561700000000004</v>
      </c>
      <c r="M21" s="27">
        <v>5.9298799999999998</v>
      </c>
      <c r="N21" s="27">
        <v>1.8885000000000001</v>
      </c>
      <c r="O21" s="27">
        <f>SUM(L21:N21)</f>
        <v>13.974550000000001</v>
      </c>
    </row>
  </sheetData>
  <mergeCells count="18">
    <mergeCell ref="H1:K1"/>
    <mergeCell ref="H2:H3"/>
    <mergeCell ref="F1:F3"/>
    <mergeCell ref="G1:G3"/>
    <mergeCell ref="A4:O4"/>
    <mergeCell ref="A10:O10"/>
    <mergeCell ref="A16:O16"/>
    <mergeCell ref="O1:O3"/>
    <mergeCell ref="E1:E3"/>
    <mergeCell ref="L1:N1"/>
    <mergeCell ref="A1:A3"/>
    <mergeCell ref="B1:B3"/>
    <mergeCell ref="C1:C3"/>
    <mergeCell ref="D1:D3"/>
    <mergeCell ref="I2:I3"/>
    <mergeCell ref="J2:K2"/>
    <mergeCell ref="L2:L3"/>
    <mergeCell ref="M2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10" t="s">
        <v>41</v>
      </c>
      <c r="B5" s="26">
        <v>12.5</v>
      </c>
      <c r="C5" s="26">
        <v>39.200000000000003</v>
      </c>
      <c r="D5" s="26">
        <v>4.9000000000000004</v>
      </c>
      <c r="E5" s="27">
        <v>42.070877075195312</v>
      </c>
      <c r="F5" s="27">
        <f>100*G5/E5</f>
        <v>44.33869743362456</v>
      </c>
      <c r="G5" s="27">
        <v>18.653678894042969</v>
      </c>
      <c r="H5" s="26">
        <v>64</v>
      </c>
      <c r="I5" s="26">
        <v>12.5</v>
      </c>
      <c r="J5" s="27">
        <v>16.262994706630707</v>
      </c>
      <c r="K5" s="27">
        <v>7.2321079671382904</v>
      </c>
      <c r="L5" s="27">
        <v>2.8738299999999999</v>
      </c>
      <c r="M5" s="27">
        <v>10.7767</v>
      </c>
      <c r="N5" s="27">
        <v>1.76691</v>
      </c>
      <c r="O5" s="27">
        <f t="shared" ref="O5:O13" si="0">SUM(L5:N5)</f>
        <v>15.417439999999999</v>
      </c>
    </row>
    <row r="6" spans="1:15" thickBot="1" x14ac:dyDescent="0.35">
      <c r="A6" s="10" t="s">
        <v>37</v>
      </c>
      <c r="B6" s="26">
        <v>10</v>
      </c>
      <c r="C6" s="26">
        <v>39.1</v>
      </c>
      <c r="D6" s="26">
        <v>3.9</v>
      </c>
      <c r="E6" s="27">
        <v>38.575813293457031</v>
      </c>
      <c r="F6" s="27">
        <f t="shared" ref="F6:F33" si="1">100*G6/E6</f>
        <v>45.635297116871556</v>
      </c>
      <c r="G6" s="27">
        <v>17.60418701171875</v>
      </c>
      <c r="H6" s="26">
        <v>65.2</v>
      </c>
      <c r="I6" s="26">
        <v>10.9</v>
      </c>
      <c r="J6" s="27">
        <v>16.09557569026947</v>
      </c>
      <c r="K6" s="27">
        <v>7.8009448945522308</v>
      </c>
      <c r="L6" s="27">
        <v>4.0270799999999998</v>
      </c>
      <c r="M6" s="27">
        <v>8.1167400000000001</v>
      </c>
      <c r="N6" s="27">
        <v>1.8800699999999999</v>
      </c>
      <c r="O6" s="27">
        <f t="shared" si="0"/>
        <v>14.02389</v>
      </c>
    </row>
    <row r="7" spans="1:15" thickBot="1" x14ac:dyDescent="0.35">
      <c r="A7" s="10" t="s">
        <v>40</v>
      </c>
      <c r="B7" s="26">
        <v>9.4</v>
      </c>
      <c r="C7" s="26">
        <v>39.1</v>
      </c>
      <c r="D7" s="26">
        <v>3.7</v>
      </c>
      <c r="E7" s="27">
        <v>34.593856811523438</v>
      </c>
      <c r="F7" s="27">
        <f t="shared" si="1"/>
        <v>44.350805727737509</v>
      </c>
      <c r="G7" s="27">
        <v>15.342654228210449</v>
      </c>
      <c r="H7" s="26">
        <v>66.5</v>
      </c>
      <c r="I7" s="26">
        <v>12.8</v>
      </c>
      <c r="J7" s="27">
        <v>14.444732666015625</v>
      </c>
      <c r="K7" s="27">
        <v>6.3234157860279083</v>
      </c>
      <c r="L7" s="27">
        <v>4.0901800000000001</v>
      </c>
      <c r="M7" s="27">
        <v>8.3195599999999992</v>
      </c>
      <c r="N7" s="27">
        <v>1.0567899999999999</v>
      </c>
      <c r="O7" s="27">
        <f t="shared" si="0"/>
        <v>13.466529999999999</v>
      </c>
    </row>
    <row r="8" spans="1:15" thickBot="1" x14ac:dyDescent="0.35">
      <c r="A8" s="10" t="s">
        <v>34</v>
      </c>
      <c r="B8" s="26">
        <v>5.8</v>
      </c>
      <c r="C8" s="26">
        <v>40.299999999999997</v>
      </c>
      <c r="D8" s="26">
        <v>2.2999999999999998</v>
      </c>
      <c r="E8" s="27">
        <v>26.734012603759766</v>
      </c>
      <c r="F8" s="27">
        <f t="shared" si="1"/>
        <v>44.271621328334206</v>
      </c>
      <c r="G8" s="27">
        <v>11.835580825805664</v>
      </c>
      <c r="H8" s="26">
        <v>54.6</v>
      </c>
      <c r="I8" s="26">
        <v>10.5</v>
      </c>
      <c r="J8" s="27">
        <v>24.566501379013062</v>
      </c>
      <c r="K8" s="27">
        <v>10.353026539087296</v>
      </c>
      <c r="L8" s="27">
        <v>1.5860300000000001</v>
      </c>
      <c r="M8" s="27">
        <v>5.2167399999999997</v>
      </c>
      <c r="N8" s="27">
        <v>0.57614399999999999</v>
      </c>
      <c r="O8" s="27">
        <f t="shared" si="0"/>
        <v>7.378914</v>
      </c>
    </row>
    <row r="9" spans="1:15" thickBot="1" x14ac:dyDescent="0.35">
      <c r="A9" s="10" t="s">
        <v>35</v>
      </c>
      <c r="B9" s="26">
        <v>5</v>
      </c>
      <c r="C9" s="26">
        <v>38.200000000000003</v>
      </c>
      <c r="D9" s="26">
        <v>1.9</v>
      </c>
      <c r="E9" s="27">
        <v>24.419792175292969</v>
      </c>
      <c r="F9" s="27">
        <f t="shared" si="1"/>
        <v>43.31788461520437</v>
      </c>
      <c r="G9" s="27">
        <v>10.578137397766113</v>
      </c>
      <c r="H9" s="26">
        <v>65.099999999999994</v>
      </c>
      <c r="I9" s="26">
        <v>15.3</v>
      </c>
      <c r="J9" s="27">
        <v>14.169107377529144</v>
      </c>
      <c r="K9" s="27">
        <v>5.4000996053218842</v>
      </c>
      <c r="L9" s="27">
        <v>2.4215499999999999</v>
      </c>
      <c r="M9" s="27">
        <v>4.4013600000000004</v>
      </c>
      <c r="N9" s="27">
        <v>0.53842100000000004</v>
      </c>
      <c r="O9" s="27">
        <f t="shared" si="0"/>
        <v>7.3613309999999998</v>
      </c>
    </row>
    <row r="10" spans="1:15" thickBot="1" x14ac:dyDescent="0.35">
      <c r="A10" s="10" t="s">
        <v>79</v>
      </c>
      <c r="B10" s="26">
        <v>2.9</v>
      </c>
      <c r="C10" s="26">
        <v>36.4</v>
      </c>
      <c r="D10" s="26">
        <v>1.1000000000000001</v>
      </c>
      <c r="E10" s="27">
        <v>18.172607421875</v>
      </c>
      <c r="F10" s="27">
        <f t="shared" si="1"/>
        <v>41.163147796735409</v>
      </c>
      <c r="G10" s="27">
        <v>7.4804172515869141</v>
      </c>
      <c r="H10" s="26">
        <v>61.1</v>
      </c>
      <c r="I10" s="26">
        <v>24.6</v>
      </c>
      <c r="J10" s="27">
        <v>10.515198856592178</v>
      </c>
      <c r="K10" s="27">
        <v>3.7193499505519867</v>
      </c>
      <c r="L10" s="27">
        <v>3.1535000000000002</v>
      </c>
      <c r="M10" s="27">
        <v>2.6648999999999998</v>
      </c>
      <c r="N10" s="27">
        <v>0.23760400000000001</v>
      </c>
      <c r="O10" s="27">
        <f t="shared" si="0"/>
        <v>6.0560040000000006</v>
      </c>
    </row>
    <row r="11" spans="1:15" thickBot="1" x14ac:dyDescent="0.35">
      <c r="A11" s="10" t="s">
        <v>39</v>
      </c>
      <c r="B11" s="26">
        <v>2.1</v>
      </c>
      <c r="C11" s="26">
        <v>36</v>
      </c>
      <c r="D11" s="26">
        <v>0.8</v>
      </c>
      <c r="E11" s="27">
        <v>15.7591552734375</v>
      </c>
      <c r="F11" s="27">
        <f t="shared" si="1"/>
        <v>40.980253647394633</v>
      </c>
      <c r="G11" s="27">
        <v>6.4581418037414551</v>
      </c>
      <c r="H11" s="26">
        <v>64.7</v>
      </c>
      <c r="I11" s="26">
        <v>23.1</v>
      </c>
      <c r="J11" s="27">
        <v>8.7276436388492584</v>
      </c>
      <c r="K11" s="27">
        <v>3.4352075308561325</v>
      </c>
      <c r="L11" s="27">
        <v>1.67849</v>
      </c>
      <c r="M11" s="27">
        <v>2.0394399999999999</v>
      </c>
      <c r="N11" s="27">
        <v>9.7378999999999993E-2</v>
      </c>
      <c r="O11" s="27">
        <f t="shared" si="0"/>
        <v>3.8153090000000001</v>
      </c>
    </row>
    <row r="12" spans="1:15" thickBot="1" x14ac:dyDescent="0.35">
      <c r="A12" s="10" t="s">
        <v>38</v>
      </c>
      <c r="B12" s="26">
        <v>1.7</v>
      </c>
      <c r="C12" s="26">
        <v>37.1</v>
      </c>
      <c r="D12" s="26">
        <v>0.6</v>
      </c>
      <c r="E12" s="27">
        <v>8.1223630905151367</v>
      </c>
      <c r="F12" s="27">
        <f t="shared" si="1"/>
        <v>39.84194981398781</v>
      </c>
      <c r="G12" s="27">
        <v>3.2361078262329102</v>
      </c>
      <c r="H12" s="26">
        <v>55.4</v>
      </c>
      <c r="I12" s="26">
        <v>25</v>
      </c>
      <c r="J12" s="27">
        <v>15.541289746761322</v>
      </c>
      <c r="K12" s="27">
        <v>4.1417848318815231</v>
      </c>
      <c r="L12" s="27">
        <v>1.28844</v>
      </c>
      <c r="M12" s="27">
        <v>1.64757</v>
      </c>
      <c r="N12" s="27">
        <v>8.7054000000000006E-2</v>
      </c>
      <c r="O12" s="27">
        <f t="shared" si="0"/>
        <v>3.0230640000000002</v>
      </c>
    </row>
    <row r="13" spans="1:15" thickBot="1" x14ac:dyDescent="0.35">
      <c r="A13" s="11" t="s">
        <v>36</v>
      </c>
      <c r="B13" s="31">
        <v>1</v>
      </c>
      <c r="C13" s="31">
        <v>35.700000000000003</v>
      </c>
      <c r="D13" s="31">
        <v>0.3</v>
      </c>
      <c r="E13" s="27">
        <v>5.7131443023681641</v>
      </c>
      <c r="F13" s="27">
        <f t="shared" si="1"/>
        <v>38.456083180067125</v>
      </c>
      <c r="G13" s="27">
        <v>2.1970515251159668</v>
      </c>
      <c r="H13" s="31">
        <v>55.9</v>
      </c>
      <c r="I13" s="31">
        <v>32.1</v>
      </c>
      <c r="J13" s="27">
        <v>9.3149349093437195</v>
      </c>
      <c r="K13" s="27">
        <v>2.6318106800317764</v>
      </c>
      <c r="L13" s="32">
        <v>1.1576900000000001</v>
      </c>
      <c r="M13" s="32">
        <v>0.91032100000000005</v>
      </c>
      <c r="N13" s="32">
        <v>2.819E-2</v>
      </c>
      <c r="O13" s="32">
        <f t="shared" si="0"/>
        <v>2.0962010000000002</v>
      </c>
    </row>
    <row r="14" spans="1:15" thickBot="1" x14ac:dyDescent="0.35">
      <c r="A14" s="48" t="s">
        <v>72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thickBot="1" x14ac:dyDescent="0.35">
      <c r="A15" s="28" t="s">
        <v>41</v>
      </c>
      <c r="B15" s="26">
        <v>4.4000000000000004</v>
      </c>
      <c r="C15" s="26">
        <v>37.5</v>
      </c>
      <c r="D15" s="26">
        <v>1.6</v>
      </c>
      <c r="E15" s="27">
        <v>17.825883865356445</v>
      </c>
      <c r="F15" s="27">
        <f t="shared" si="1"/>
        <v>41.510333358050062</v>
      </c>
      <c r="G15" s="27">
        <v>7.3995838165283203</v>
      </c>
      <c r="H15" s="26">
        <v>58.2</v>
      </c>
      <c r="I15" s="26">
        <v>21.5</v>
      </c>
      <c r="J15" s="27">
        <v>13.638335466384888</v>
      </c>
      <c r="K15" s="27">
        <v>6.7087352275848389</v>
      </c>
      <c r="L15" s="27">
        <v>2.6065499999999999</v>
      </c>
      <c r="M15" s="27">
        <v>4.08216</v>
      </c>
      <c r="N15" s="27">
        <v>0.28039999999999998</v>
      </c>
      <c r="O15" s="27">
        <f t="shared" ref="O15:O23" si="2">SUM(L15:N15)</f>
        <v>6.9691100000000006</v>
      </c>
    </row>
    <row r="16" spans="1:15" thickBot="1" x14ac:dyDescent="0.35">
      <c r="A16" s="28" t="s">
        <v>79</v>
      </c>
      <c r="B16" s="26">
        <v>2.6</v>
      </c>
      <c r="C16" s="26">
        <v>36.299999999999997</v>
      </c>
      <c r="D16" s="26">
        <v>0.9</v>
      </c>
      <c r="E16" s="27">
        <v>17.239873886108398</v>
      </c>
      <c r="F16" s="27">
        <f t="shared" si="1"/>
        <v>40.652606763901595</v>
      </c>
      <c r="G16" s="27">
        <v>7.008458137512207</v>
      </c>
      <c r="H16" s="26">
        <v>60.9</v>
      </c>
      <c r="I16" s="26">
        <v>26.9</v>
      </c>
      <c r="J16" s="27">
        <v>9.176085889339447</v>
      </c>
      <c r="K16" s="27">
        <v>2.9446758329868317</v>
      </c>
      <c r="L16" s="27">
        <v>4.2606999999999999</v>
      </c>
      <c r="M16" s="27">
        <v>2.2869000000000002</v>
      </c>
      <c r="N16" s="27">
        <v>0.29222900000000002</v>
      </c>
      <c r="O16" s="27">
        <f t="shared" si="2"/>
        <v>6.8398289999999999</v>
      </c>
    </row>
    <row r="17" spans="1:15" thickBot="1" x14ac:dyDescent="0.35">
      <c r="A17" s="28" t="s">
        <v>40</v>
      </c>
      <c r="B17" s="26">
        <v>2.1</v>
      </c>
      <c r="C17" s="26">
        <v>36.1</v>
      </c>
      <c r="D17" s="26">
        <v>0.7</v>
      </c>
      <c r="E17" s="27">
        <v>9.3892021179199219</v>
      </c>
      <c r="F17" s="27">
        <f t="shared" si="1"/>
        <v>40.481899876611074</v>
      </c>
      <c r="G17" s="27">
        <v>3.8009274005889893</v>
      </c>
      <c r="H17" s="26">
        <v>63.3</v>
      </c>
      <c r="I17" s="26">
        <v>22.9</v>
      </c>
      <c r="J17" s="27">
        <v>8.8082358241081238</v>
      </c>
      <c r="K17" s="27">
        <v>4.9500830471515656</v>
      </c>
      <c r="L17" s="27">
        <v>5.0505100000000001</v>
      </c>
      <c r="M17" s="27">
        <v>1.7805200000000001</v>
      </c>
      <c r="N17" s="27">
        <v>0.257268</v>
      </c>
      <c r="O17" s="27">
        <f t="shared" si="2"/>
        <v>7.088298</v>
      </c>
    </row>
    <row r="18" spans="1:15" thickBot="1" x14ac:dyDescent="0.35">
      <c r="A18" s="28" t="s">
        <v>39</v>
      </c>
      <c r="B18" s="26">
        <v>2</v>
      </c>
      <c r="C18" s="26">
        <v>35.700000000000003</v>
      </c>
      <c r="D18" s="26">
        <v>0.7</v>
      </c>
      <c r="E18" s="27">
        <v>9.3533143997192383</v>
      </c>
      <c r="F18" s="27">
        <f t="shared" si="1"/>
        <v>39.91329074281829</v>
      </c>
      <c r="G18" s="27">
        <v>3.7332155704498291</v>
      </c>
      <c r="H18" s="26">
        <v>65.2</v>
      </c>
      <c r="I18" s="26">
        <v>23.7</v>
      </c>
      <c r="J18" s="27">
        <v>7.1920648217201233</v>
      </c>
      <c r="K18" s="27">
        <v>3.2615840435028076</v>
      </c>
      <c r="L18" s="27">
        <v>1.83744</v>
      </c>
      <c r="M18" s="27">
        <v>1.8783000000000001</v>
      </c>
      <c r="N18" s="27">
        <v>0.10161000000000001</v>
      </c>
      <c r="O18" s="27">
        <f t="shared" si="2"/>
        <v>3.8173500000000002</v>
      </c>
    </row>
    <row r="19" spans="1:15" thickBot="1" x14ac:dyDescent="0.35">
      <c r="A19" s="28" t="s">
        <v>35</v>
      </c>
      <c r="B19" s="26">
        <v>2</v>
      </c>
      <c r="C19" s="26">
        <v>36</v>
      </c>
      <c r="D19" s="26">
        <v>0.7</v>
      </c>
      <c r="E19" s="27">
        <v>11.319826126098633</v>
      </c>
      <c r="F19" s="27">
        <f t="shared" si="1"/>
        <v>40.615944904411215</v>
      </c>
      <c r="G19" s="27">
        <v>4.5976543426513672</v>
      </c>
      <c r="H19" s="26">
        <v>64</v>
      </c>
      <c r="I19" s="26">
        <v>25.6</v>
      </c>
      <c r="J19" s="27">
        <v>7.7762067317962646</v>
      </c>
      <c r="K19" s="27">
        <v>3.289378434419632</v>
      </c>
      <c r="L19" s="27">
        <v>2.3395600000000001</v>
      </c>
      <c r="M19" s="27">
        <v>1.80945</v>
      </c>
      <c r="N19" s="27">
        <v>0.162857</v>
      </c>
      <c r="O19" s="27">
        <f t="shared" si="2"/>
        <v>4.3118670000000003</v>
      </c>
    </row>
    <row r="20" spans="1:15" thickBot="1" x14ac:dyDescent="0.35">
      <c r="A20" s="28" t="s">
        <v>34</v>
      </c>
      <c r="B20" s="26">
        <v>1.8</v>
      </c>
      <c r="C20" s="26">
        <v>36.5</v>
      </c>
      <c r="D20" s="26">
        <v>0.6</v>
      </c>
      <c r="E20" s="27">
        <v>8.1338033676147461</v>
      </c>
      <c r="F20" s="27">
        <f t="shared" si="1"/>
        <v>39.944144099991192</v>
      </c>
      <c r="G20" s="27">
        <v>3.2489781379699707</v>
      </c>
      <c r="H20" s="26">
        <v>55.2</v>
      </c>
      <c r="I20" s="26">
        <v>19.899999999999999</v>
      </c>
      <c r="J20" s="27">
        <v>13.336530327796936</v>
      </c>
      <c r="K20" s="27">
        <v>6.4364872872829437</v>
      </c>
      <c r="L20" s="27">
        <v>1.1963900000000001</v>
      </c>
      <c r="M20" s="27">
        <v>1.69459</v>
      </c>
      <c r="N20" s="27">
        <v>6.1942999999999998E-2</v>
      </c>
      <c r="O20" s="27">
        <f t="shared" si="2"/>
        <v>2.9529229999999997</v>
      </c>
    </row>
    <row r="21" spans="1:15" thickBot="1" x14ac:dyDescent="0.35">
      <c r="A21" s="28" t="s">
        <v>37</v>
      </c>
      <c r="B21" s="26">
        <v>1.8</v>
      </c>
      <c r="C21" s="26">
        <v>36.5</v>
      </c>
      <c r="D21" s="26">
        <v>0.7</v>
      </c>
      <c r="E21" s="27">
        <v>8.6260604858398438</v>
      </c>
      <c r="F21" s="27">
        <f t="shared" si="1"/>
        <v>39.934016614557308</v>
      </c>
      <c r="G21" s="27">
        <v>3.4447324275970459</v>
      </c>
      <c r="H21" s="26">
        <v>59.3</v>
      </c>
      <c r="I21" s="26">
        <v>20.9</v>
      </c>
      <c r="J21" s="27">
        <v>17.443358898162842</v>
      </c>
      <c r="K21" s="27">
        <v>7.4713952839374542</v>
      </c>
      <c r="L21" s="27">
        <v>2.6317699999999999</v>
      </c>
      <c r="M21" s="27">
        <v>1.62239</v>
      </c>
      <c r="N21" s="27">
        <v>0.194187</v>
      </c>
      <c r="O21" s="27">
        <f t="shared" si="2"/>
        <v>4.4483470000000001</v>
      </c>
    </row>
    <row r="22" spans="1:15" thickBot="1" x14ac:dyDescent="0.35">
      <c r="A22" s="26" t="s">
        <v>38</v>
      </c>
      <c r="B22" s="26">
        <v>1</v>
      </c>
      <c r="C22" s="26">
        <v>35.9</v>
      </c>
      <c r="D22" s="26">
        <v>0.4</v>
      </c>
      <c r="E22" s="27">
        <v>5.9804773330688477</v>
      </c>
      <c r="F22" s="27">
        <f t="shared" si="1"/>
        <v>38.871548887455482</v>
      </c>
      <c r="G22" s="27">
        <v>2.3247041702270508</v>
      </c>
      <c r="H22" s="26">
        <v>54.6</v>
      </c>
      <c r="I22" s="26">
        <v>33</v>
      </c>
      <c r="J22" s="27">
        <v>9.590458869934082</v>
      </c>
      <c r="K22" s="27">
        <v>2.8700578957796097</v>
      </c>
      <c r="L22" s="27">
        <v>1.1576900000000001</v>
      </c>
      <c r="M22" s="27">
        <v>0.91032100000000005</v>
      </c>
      <c r="N22" s="27">
        <v>2.819E-2</v>
      </c>
      <c r="O22" s="27">
        <f t="shared" si="2"/>
        <v>2.0962010000000002</v>
      </c>
    </row>
    <row r="23" spans="1:15" ht="15.75" thickBot="1" x14ac:dyDescent="0.3">
      <c r="A23" s="26" t="s">
        <v>36</v>
      </c>
      <c r="B23" s="26">
        <v>1</v>
      </c>
      <c r="C23" s="26">
        <v>35.700000000000003</v>
      </c>
      <c r="D23" s="26">
        <v>0.3</v>
      </c>
      <c r="E23" s="27">
        <v>5.5960760116577148</v>
      </c>
      <c r="F23" s="27">
        <f t="shared" si="1"/>
        <v>38.408668774969492</v>
      </c>
      <c r="G23" s="27">
        <v>2.1493782997131348</v>
      </c>
      <c r="H23" s="26">
        <v>55.9</v>
      </c>
      <c r="I23" s="26">
        <v>32.1</v>
      </c>
      <c r="J23" s="27">
        <v>9.3149349093437195</v>
      </c>
      <c r="K23" s="27">
        <v>2.6318106800317764</v>
      </c>
      <c r="L23" s="27">
        <v>1.1419600000000001</v>
      </c>
      <c r="M23" s="27">
        <v>0.95220899999999997</v>
      </c>
      <c r="N23" s="27">
        <v>2.5021999999999999E-2</v>
      </c>
      <c r="O23" s="27">
        <f t="shared" si="2"/>
        <v>2.1191909999999998</v>
      </c>
    </row>
    <row r="24" spans="1:15" ht="15.75" thickBot="1" x14ac:dyDescent="0.3">
      <c r="A24" s="48" t="s">
        <v>74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5.75" thickBot="1" x14ac:dyDescent="0.3">
      <c r="A25" s="28" t="s">
        <v>37</v>
      </c>
      <c r="B25" s="26">
        <v>15.4</v>
      </c>
      <c r="C25" s="26">
        <v>39.299999999999997</v>
      </c>
      <c r="D25" s="26">
        <v>6</v>
      </c>
      <c r="E25" s="27">
        <v>54.324459075927734</v>
      </c>
      <c r="F25" s="27">
        <f t="shared" si="1"/>
        <v>46.076127860796888</v>
      </c>
      <c r="G25" s="27">
        <v>25.030607223510742</v>
      </c>
      <c r="H25" s="26">
        <v>65.599999999999994</v>
      </c>
      <c r="I25" s="26">
        <v>10.199999999999999</v>
      </c>
      <c r="J25" s="27">
        <v>16.296099126338959</v>
      </c>
      <c r="K25" s="27">
        <v>7.900112122297287</v>
      </c>
      <c r="L25" s="27">
        <v>4.9452800000000003</v>
      </c>
      <c r="M25" s="27">
        <v>12.3904</v>
      </c>
      <c r="N25" s="27">
        <v>2.9894799999999999</v>
      </c>
      <c r="O25" s="27">
        <f t="shared" ref="O25:O32" si="3">SUM(L25:N25)</f>
        <v>20.32516</v>
      </c>
    </row>
    <row r="26" spans="1:15" ht="15.75" thickBot="1" x14ac:dyDescent="0.3">
      <c r="A26" s="28" t="s">
        <v>41</v>
      </c>
      <c r="B26" s="26">
        <v>14.5</v>
      </c>
      <c r="C26" s="26">
        <v>39.299999999999997</v>
      </c>
      <c r="D26" s="26">
        <v>5.7</v>
      </c>
      <c r="E26" s="27">
        <v>46.866146087646484</v>
      </c>
      <c r="F26" s="27">
        <f t="shared" si="1"/>
        <v>44.551473304812866</v>
      </c>
      <c r="G26" s="27">
        <v>20.879558563232422</v>
      </c>
      <c r="H26" s="26">
        <v>64.400000000000006</v>
      </c>
      <c r="I26" s="26">
        <v>11.9</v>
      </c>
      <c r="J26" s="27">
        <v>16.440628468990326</v>
      </c>
      <c r="K26" s="27">
        <v>7.2675295174121857</v>
      </c>
      <c r="L26" s="27">
        <v>2.9362599999999999</v>
      </c>
      <c r="M26" s="27">
        <v>12.3406</v>
      </c>
      <c r="N26" s="27">
        <v>2.1141800000000002</v>
      </c>
      <c r="O26" s="27">
        <f t="shared" si="3"/>
        <v>17.39104</v>
      </c>
    </row>
    <row r="27" spans="1:15" ht="15.75" thickBot="1" x14ac:dyDescent="0.3">
      <c r="A27" s="28" t="s">
        <v>40</v>
      </c>
      <c r="B27" s="26">
        <v>13.2</v>
      </c>
      <c r="C27" s="26">
        <v>39.4</v>
      </c>
      <c r="D27" s="26">
        <v>5.2</v>
      </c>
      <c r="E27" s="27">
        <v>45.295436859130859</v>
      </c>
      <c r="F27" s="27">
        <f t="shared" si="1"/>
        <v>44.691318213426783</v>
      </c>
      <c r="G27" s="27">
        <v>20.243127822875977</v>
      </c>
      <c r="H27" s="26">
        <v>66.7</v>
      </c>
      <c r="I27" s="26">
        <v>12</v>
      </c>
      <c r="J27" s="27">
        <v>14.862938225269318</v>
      </c>
      <c r="K27" s="27">
        <v>6.4253121614456177</v>
      </c>
      <c r="L27" s="27">
        <v>3.5887600000000002</v>
      </c>
      <c r="M27" s="27">
        <v>11.7339</v>
      </c>
      <c r="N27" s="27">
        <v>1.4742500000000001</v>
      </c>
      <c r="O27" s="27">
        <f t="shared" si="3"/>
        <v>16.79691</v>
      </c>
    </row>
    <row r="28" spans="1:15" ht="15.75" thickBot="1" x14ac:dyDescent="0.3">
      <c r="A28" s="28" t="s">
        <v>34</v>
      </c>
      <c r="B28" s="26">
        <v>9.6999999999999993</v>
      </c>
      <c r="C28" s="26">
        <v>40.9</v>
      </c>
      <c r="D28" s="26">
        <v>4</v>
      </c>
      <c r="E28" s="27">
        <v>37.249244689941406</v>
      </c>
      <c r="F28" s="27">
        <f t="shared" si="1"/>
        <v>44.854918744788606</v>
      </c>
      <c r="G28" s="27">
        <v>16.708118438720703</v>
      </c>
      <c r="H28" s="26">
        <v>54.5</v>
      </c>
      <c r="I28" s="26">
        <v>9</v>
      </c>
      <c r="J28" s="27">
        <v>25.69754421710968</v>
      </c>
      <c r="K28" s="27">
        <v>10.810583084821701</v>
      </c>
      <c r="L28" s="27">
        <v>1.9658599999999999</v>
      </c>
      <c r="M28" s="27">
        <v>8.6501199999999994</v>
      </c>
      <c r="N28" s="27">
        <v>1.07738</v>
      </c>
      <c r="O28" s="27">
        <f t="shared" si="3"/>
        <v>11.693359999999998</v>
      </c>
    </row>
    <row r="29" spans="1:15" ht="15.75" thickBot="1" x14ac:dyDescent="0.3">
      <c r="A29" s="28" t="s">
        <v>35</v>
      </c>
      <c r="B29" s="26">
        <v>8.8000000000000007</v>
      </c>
      <c r="C29" s="26">
        <v>38.9</v>
      </c>
      <c r="D29" s="26">
        <v>3.4</v>
      </c>
      <c r="E29" s="27">
        <v>34.783401489257813</v>
      </c>
      <c r="F29" s="27">
        <f t="shared" si="1"/>
        <v>43.947619940646568</v>
      </c>
      <c r="G29" s="27">
        <v>15.286477088928223</v>
      </c>
      <c r="H29" s="26">
        <v>65.400000000000006</v>
      </c>
      <c r="I29" s="26">
        <v>12.6</v>
      </c>
      <c r="J29" s="27">
        <v>16.053137183189392</v>
      </c>
      <c r="K29" s="27">
        <v>5.9775684028863907</v>
      </c>
      <c r="L29" s="27">
        <v>2.5277699999999999</v>
      </c>
      <c r="M29" s="27">
        <v>7.7595400000000003</v>
      </c>
      <c r="N29" s="27">
        <v>1.02502</v>
      </c>
      <c r="O29" s="27">
        <f t="shared" si="3"/>
        <v>11.312329999999999</v>
      </c>
    </row>
    <row r="30" spans="1:15" ht="15.75" thickBot="1" x14ac:dyDescent="0.3">
      <c r="A30" s="28" t="s">
        <v>79</v>
      </c>
      <c r="B30" s="26">
        <v>3.6</v>
      </c>
      <c r="C30" s="26">
        <v>36.6</v>
      </c>
      <c r="D30" s="26">
        <v>1.3</v>
      </c>
      <c r="E30" s="27">
        <v>19.064006805419922</v>
      </c>
      <c r="F30" s="27">
        <f t="shared" si="1"/>
        <v>41.6043698718263</v>
      </c>
      <c r="G30" s="27">
        <v>7.931459903717041</v>
      </c>
      <c r="H30" s="26">
        <v>61.5</v>
      </c>
      <c r="I30" s="26">
        <v>20.9</v>
      </c>
      <c r="J30" s="27">
        <v>12.677070498466492</v>
      </c>
      <c r="K30" s="27">
        <v>4.9699880182743073</v>
      </c>
      <c r="L30" s="27">
        <v>0.60063500000000003</v>
      </c>
      <c r="M30" s="27">
        <v>3.5364300000000002</v>
      </c>
      <c r="N30" s="27">
        <v>0.11165700000000001</v>
      </c>
      <c r="O30" s="27">
        <f t="shared" si="3"/>
        <v>4.2487219999999999</v>
      </c>
    </row>
    <row r="31" spans="1:15" ht="15.75" thickBot="1" x14ac:dyDescent="0.3">
      <c r="A31" s="28" t="s">
        <v>38</v>
      </c>
      <c r="B31" s="26">
        <v>3.6</v>
      </c>
      <c r="C31" s="26">
        <v>37.9</v>
      </c>
      <c r="D31" s="26">
        <v>1.4</v>
      </c>
      <c r="E31" s="27">
        <v>14.55036735534668</v>
      </c>
      <c r="F31" s="27">
        <f t="shared" si="1"/>
        <v>41.038951794848401</v>
      </c>
      <c r="G31" s="27">
        <v>5.971318244934082</v>
      </c>
      <c r="H31" s="26">
        <v>55.9</v>
      </c>
      <c r="I31" s="26">
        <v>19.8</v>
      </c>
      <c r="J31" s="27">
        <v>19.371801614761353</v>
      </c>
      <c r="K31" s="27">
        <v>4.9603872001171112</v>
      </c>
      <c r="L31" s="27">
        <v>1.6535599999999999</v>
      </c>
      <c r="M31" s="27">
        <v>3.3807399999999999</v>
      </c>
      <c r="N31" s="27">
        <v>0.24166699999999999</v>
      </c>
      <c r="O31" s="27">
        <f t="shared" si="3"/>
        <v>5.2759669999999996</v>
      </c>
    </row>
    <row r="32" spans="1:15" ht="15.75" thickBot="1" x14ac:dyDescent="0.3">
      <c r="A32" s="28" t="s">
        <v>39</v>
      </c>
      <c r="B32" s="26">
        <v>2.9</v>
      </c>
      <c r="C32" s="26">
        <v>36.799999999999997</v>
      </c>
      <c r="D32" s="26">
        <v>1.1000000000000001</v>
      </c>
      <c r="E32" s="27">
        <v>16.87884521484375</v>
      </c>
      <c r="F32" s="27">
        <f t="shared" si="1"/>
        <v>41.041882501093859</v>
      </c>
      <c r="G32" s="27">
        <v>6.9273958206176758</v>
      </c>
      <c r="H32" s="26">
        <v>63</v>
      </c>
      <c r="I32" s="26">
        <v>21.2</v>
      </c>
      <c r="J32" s="27">
        <v>11.87882274389267</v>
      </c>
      <c r="K32" s="27">
        <v>3.9181958884000778</v>
      </c>
      <c r="L32" s="27">
        <v>0.877502</v>
      </c>
      <c r="M32" s="27">
        <v>2.8514200000000001</v>
      </c>
      <c r="N32" s="27">
        <v>7.6063000000000006E-2</v>
      </c>
      <c r="O32" s="27">
        <f t="shared" si="3"/>
        <v>3.8049849999999998</v>
      </c>
    </row>
    <row r="33" spans="1:15" ht="15.75" thickBot="1" x14ac:dyDescent="0.3">
      <c r="A33" s="28" t="s">
        <v>36</v>
      </c>
      <c r="B33" s="3" t="s">
        <v>73</v>
      </c>
      <c r="C33" s="3" t="s">
        <v>73</v>
      </c>
      <c r="D33" s="3" t="s">
        <v>73</v>
      </c>
      <c r="E33" s="27">
        <v>16.805683135986328</v>
      </c>
      <c r="F33" s="27">
        <f t="shared" si="1"/>
        <v>39.951983981873603</v>
      </c>
      <c r="G33" s="27">
        <v>6.7142038345336914</v>
      </c>
      <c r="H33" s="3" t="s">
        <v>73</v>
      </c>
      <c r="I33" s="3" t="s">
        <v>73</v>
      </c>
      <c r="J33" s="27" t="s">
        <v>73</v>
      </c>
      <c r="K33" s="27" t="s">
        <v>73</v>
      </c>
      <c r="L33" s="3" t="s">
        <v>73</v>
      </c>
      <c r="M33" s="3" t="s">
        <v>73</v>
      </c>
      <c r="N33" s="3" t="s">
        <v>73</v>
      </c>
      <c r="O33" s="3" t="s">
        <v>73</v>
      </c>
    </row>
  </sheetData>
  <mergeCells count="18">
    <mergeCell ref="M2:M3"/>
    <mergeCell ref="E1:E3"/>
    <mergeCell ref="F1:F3"/>
    <mergeCell ref="G1:G3"/>
    <mergeCell ref="A4:O4"/>
    <mergeCell ref="A14:O14"/>
    <mergeCell ref="A24:O24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4" sqref="O14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28" t="s">
        <v>42</v>
      </c>
      <c r="B5" s="26">
        <v>23.1</v>
      </c>
      <c r="C5" s="26">
        <v>41.6</v>
      </c>
      <c r="D5" s="26">
        <v>9.6</v>
      </c>
      <c r="E5" s="27">
        <v>58.766162872314453</v>
      </c>
      <c r="F5" s="27">
        <f>100*G5/E5</f>
        <v>45.501998448964983</v>
      </c>
      <c r="G5" s="27">
        <v>26.739778518676758</v>
      </c>
      <c r="H5" s="26">
        <v>56.9</v>
      </c>
      <c r="I5" s="26">
        <v>7.5</v>
      </c>
      <c r="J5" s="27">
        <v>17.921037971973419</v>
      </c>
      <c r="K5" s="27">
        <v>17.640304565429688</v>
      </c>
      <c r="L5" s="27">
        <v>3.55877</v>
      </c>
      <c r="M5" s="27">
        <v>19.618300000000001</v>
      </c>
      <c r="N5" s="27">
        <v>3.45642</v>
      </c>
      <c r="O5" s="27">
        <f t="shared" ref="O5:O12" si="0">SUM(L5:N5)</f>
        <v>26.633490000000002</v>
      </c>
    </row>
    <row r="6" spans="1:15" thickBot="1" x14ac:dyDescent="0.35">
      <c r="A6" s="28" t="s">
        <v>43</v>
      </c>
      <c r="B6" s="26">
        <v>22.1</v>
      </c>
      <c r="C6" s="26">
        <v>41.5</v>
      </c>
      <c r="D6" s="26">
        <v>9.1999999999999993</v>
      </c>
      <c r="E6" s="27">
        <v>53.074508666992188</v>
      </c>
      <c r="F6" s="27">
        <f t="shared" ref="F6:F30" si="1">100*G6/E6</f>
        <v>45.753571940933064</v>
      </c>
      <c r="G6" s="27">
        <v>24.283483505249023</v>
      </c>
      <c r="H6" s="26">
        <v>54.2</v>
      </c>
      <c r="I6" s="26">
        <v>8</v>
      </c>
      <c r="J6" s="27">
        <v>19.434495270252228</v>
      </c>
      <c r="K6" s="27">
        <v>18.347327411174774</v>
      </c>
      <c r="L6" s="27">
        <v>5.1788400000000001</v>
      </c>
      <c r="M6" s="27">
        <v>18.284800000000001</v>
      </c>
      <c r="N6" s="27">
        <v>3.8292899999999999</v>
      </c>
      <c r="O6" s="27">
        <f t="shared" si="0"/>
        <v>27.292930000000002</v>
      </c>
    </row>
    <row r="7" spans="1:15" thickBot="1" x14ac:dyDescent="0.35">
      <c r="A7" s="28" t="s">
        <v>47</v>
      </c>
      <c r="B7" s="26">
        <v>18.8</v>
      </c>
      <c r="C7" s="26">
        <v>41.1</v>
      </c>
      <c r="D7" s="26">
        <v>7.7</v>
      </c>
      <c r="E7" s="27">
        <v>41.548866271972656</v>
      </c>
      <c r="F7" s="27">
        <f t="shared" si="1"/>
        <v>45.36334077808727</v>
      </c>
      <c r="G7" s="27">
        <v>18.847953796386719</v>
      </c>
      <c r="H7" s="26">
        <v>56.4</v>
      </c>
      <c r="I7" s="26">
        <v>10.5</v>
      </c>
      <c r="J7" s="27">
        <v>20.458067953586578</v>
      </c>
      <c r="K7" s="27">
        <v>12.691763043403625</v>
      </c>
      <c r="L7" s="27">
        <v>5.1349799999999997</v>
      </c>
      <c r="M7" s="27">
        <v>15.6656</v>
      </c>
      <c r="N7" s="27">
        <v>3.1740499999999998</v>
      </c>
      <c r="O7" s="27">
        <f t="shared" si="0"/>
        <v>23.974630000000001</v>
      </c>
    </row>
    <row r="8" spans="1:15" thickBot="1" x14ac:dyDescent="0.35">
      <c r="A8" s="28" t="s">
        <v>80</v>
      </c>
      <c r="B8" s="26">
        <v>15</v>
      </c>
      <c r="C8" s="26">
        <v>40.4</v>
      </c>
      <c r="D8" s="26">
        <v>6</v>
      </c>
      <c r="E8" s="27">
        <v>43.928260803222656</v>
      </c>
      <c r="F8" s="27">
        <f t="shared" si="1"/>
        <v>44.031972475431004</v>
      </c>
      <c r="G8" s="27">
        <v>19.342479705810547</v>
      </c>
      <c r="H8" s="26">
        <v>56.5</v>
      </c>
      <c r="I8" s="26">
        <v>9.6999999999999993</v>
      </c>
      <c r="J8" s="27">
        <v>16.684156656265259</v>
      </c>
      <c r="K8" s="27">
        <v>17.168165743350983</v>
      </c>
      <c r="L8" s="27">
        <v>3.34335</v>
      </c>
      <c r="M8" s="27">
        <v>12.8956</v>
      </c>
      <c r="N8" s="27">
        <v>2.0828600000000002</v>
      </c>
      <c r="O8" s="27">
        <f t="shared" si="0"/>
        <v>18.321809999999999</v>
      </c>
    </row>
    <row r="9" spans="1:15" thickBot="1" x14ac:dyDescent="0.35">
      <c r="A9" s="28" t="s">
        <v>45</v>
      </c>
      <c r="B9" s="26">
        <v>13.2</v>
      </c>
      <c r="C9" s="26">
        <v>40.4</v>
      </c>
      <c r="D9" s="26">
        <v>5.3</v>
      </c>
      <c r="E9" s="27">
        <v>42.61822509765625</v>
      </c>
      <c r="F9" s="27">
        <f t="shared" si="1"/>
        <v>44.711179050120514</v>
      </c>
      <c r="G9" s="27">
        <v>19.055110931396484</v>
      </c>
      <c r="H9" s="26">
        <v>59.1</v>
      </c>
      <c r="I9" s="26">
        <v>11.1</v>
      </c>
      <c r="J9" s="27">
        <v>18.749748170375824</v>
      </c>
      <c r="K9" s="27">
        <v>11.069237440824509</v>
      </c>
      <c r="L9" s="27">
        <v>3.21827</v>
      </c>
      <c r="M9" s="27">
        <v>11.912100000000001</v>
      </c>
      <c r="N9" s="27">
        <v>1.3133300000000001</v>
      </c>
      <c r="O9" s="27">
        <f t="shared" si="0"/>
        <v>16.4437</v>
      </c>
    </row>
    <row r="10" spans="1:15" thickBot="1" x14ac:dyDescent="0.35">
      <c r="A10" s="28" t="s">
        <v>46</v>
      </c>
      <c r="B10" s="26">
        <v>10.3</v>
      </c>
      <c r="C10" s="26">
        <v>39.9</v>
      </c>
      <c r="D10" s="26">
        <v>4.0999999999999996</v>
      </c>
      <c r="E10" s="27">
        <v>32.866226196289063</v>
      </c>
      <c r="F10" s="27">
        <f t="shared" si="1"/>
        <v>44.743078436952885</v>
      </c>
      <c r="G10" s="27">
        <v>14.705361366271973</v>
      </c>
      <c r="H10" s="26">
        <v>58.1</v>
      </c>
      <c r="I10" s="26">
        <v>11.1</v>
      </c>
      <c r="J10" s="27">
        <v>20.479393005371094</v>
      </c>
      <c r="K10" s="27">
        <v>10.329890996217728</v>
      </c>
      <c r="L10" s="27">
        <v>4.3847800000000001</v>
      </c>
      <c r="M10" s="27">
        <v>8.6125600000000002</v>
      </c>
      <c r="N10" s="27">
        <v>1.6875899999999999</v>
      </c>
      <c r="O10" s="27">
        <f t="shared" si="0"/>
        <v>14.684930000000001</v>
      </c>
    </row>
    <row r="11" spans="1:15" thickBot="1" x14ac:dyDescent="0.35">
      <c r="A11" s="28" t="s">
        <v>81</v>
      </c>
      <c r="B11" s="26">
        <v>7.9</v>
      </c>
      <c r="C11" s="26">
        <v>39.1</v>
      </c>
      <c r="D11" s="26">
        <v>3.1</v>
      </c>
      <c r="E11" s="27">
        <v>28.977670669555664</v>
      </c>
      <c r="F11" s="27">
        <f t="shared" si="1"/>
        <v>42.077972597924848</v>
      </c>
      <c r="G11" s="27">
        <v>12.193216323852539</v>
      </c>
      <c r="H11" s="26">
        <v>62.7</v>
      </c>
      <c r="I11" s="26">
        <v>15.9</v>
      </c>
      <c r="J11" s="27">
        <v>9.7487986087799072</v>
      </c>
      <c r="K11" s="27">
        <v>11.592387408018112</v>
      </c>
      <c r="L11" s="27">
        <v>2.5541700000000001</v>
      </c>
      <c r="M11" s="27">
        <v>7.34</v>
      </c>
      <c r="N11" s="27">
        <v>0.58751399999999998</v>
      </c>
      <c r="O11" s="27">
        <f t="shared" si="0"/>
        <v>10.481684</v>
      </c>
    </row>
    <row r="12" spans="1:15" thickBot="1" x14ac:dyDescent="0.35">
      <c r="A12" s="30" t="s">
        <v>44</v>
      </c>
      <c r="B12" s="31">
        <v>2.8</v>
      </c>
      <c r="C12" s="31">
        <v>37.200000000000003</v>
      </c>
      <c r="D12" s="31">
        <v>1</v>
      </c>
      <c r="E12" s="27">
        <v>12.484307289123535</v>
      </c>
      <c r="F12" s="27">
        <f t="shared" si="1"/>
        <v>40.38264819916666</v>
      </c>
      <c r="G12" s="27">
        <v>5.0414938926696777</v>
      </c>
      <c r="H12" s="31">
        <v>63.1</v>
      </c>
      <c r="I12" s="31">
        <v>21.1</v>
      </c>
      <c r="J12" s="27">
        <v>8.2749471068382263</v>
      </c>
      <c r="K12" s="27">
        <v>7.526213675737381</v>
      </c>
      <c r="L12" s="32">
        <v>0.803566</v>
      </c>
      <c r="M12" s="32">
        <v>2.6571500000000001</v>
      </c>
      <c r="N12" s="32">
        <v>0.152758</v>
      </c>
      <c r="O12" s="32">
        <f t="shared" si="0"/>
        <v>3.6134740000000001</v>
      </c>
    </row>
    <row r="13" spans="1:15" thickBot="1" x14ac:dyDescent="0.35">
      <c r="A13" s="64" t="s">
        <v>72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thickBot="1" x14ac:dyDescent="0.35">
      <c r="A14" s="28" t="s">
        <v>42</v>
      </c>
      <c r="B14" s="26">
        <v>4.5999999999999996</v>
      </c>
      <c r="C14" s="26">
        <v>37.200000000000003</v>
      </c>
      <c r="D14" s="26">
        <v>1.7</v>
      </c>
      <c r="E14" s="27">
        <v>16.406999588012695</v>
      </c>
      <c r="F14" s="27">
        <f t="shared" si="1"/>
        <v>40.629351825792</v>
      </c>
      <c r="G14" s="27">
        <v>6.6660575866699219</v>
      </c>
      <c r="H14" s="26">
        <v>62.2</v>
      </c>
      <c r="I14" s="26">
        <v>20.5</v>
      </c>
      <c r="J14" s="27">
        <v>10.703682154417038</v>
      </c>
      <c r="K14" s="27">
        <v>6.6670134663581848</v>
      </c>
      <c r="L14" s="27">
        <v>0.87777099999999997</v>
      </c>
      <c r="M14" s="27">
        <v>4.2007599999999998</v>
      </c>
      <c r="N14" s="27">
        <v>0.39869500000000002</v>
      </c>
      <c r="O14" s="27">
        <f t="shared" ref="O14:O21" si="2">SUM(L14:N14)</f>
        <v>5.4772259999999999</v>
      </c>
    </row>
    <row r="15" spans="1:15" thickBot="1" x14ac:dyDescent="0.35">
      <c r="A15" s="28" t="s">
        <v>43</v>
      </c>
      <c r="B15" s="26">
        <v>3.1</v>
      </c>
      <c r="C15" s="26">
        <v>37.5</v>
      </c>
      <c r="D15" s="26">
        <v>1.2</v>
      </c>
      <c r="E15" s="27">
        <v>13.951947212219238</v>
      </c>
      <c r="F15" s="27">
        <f t="shared" si="1"/>
        <v>41.692007280816931</v>
      </c>
      <c r="G15" s="27">
        <v>5.8168468475341797</v>
      </c>
      <c r="H15" s="26">
        <v>58.2</v>
      </c>
      <c r="I15" s="26">
        <v>21.8</v>
      </c>
      <c r="J15" s="27">
        <v>11.960192769765854</v>
      </c>
      <c r="K15" s="27">
        <v>8.0785341560840607</v>
      </c>
      <c r="L15" s="27">
        <v>0.77485599999999999</v>
      </c>
      <c r="M15" s="27">
        <v>2.8824999999999998</v>
      </c>
      <c r="N15" s="27">
        <v>0.21407999999999999</v>
      </c>
      <c r="O15" s="27">
        <f t="shared" si="2"/>
        <v>3.8714360000000001</v>
      </c>
    </row>
    <row r="16" spans="1:15" thickBot="1" x14ac:dyDescent="0.35">
      <c r="A16" s="28" t="s">
        <v>47</v>
      </c>
      <c r="B16" s="26">
        <v>2.8</v>
      </c>
      <c r="C16" s="26">
        <v>36.9</v>
      </c>
      <c r="D16" s="26">
        <v>1</v>
      </c>
      <c r="E16" s="27">
        <v>10.940969467163086</v>
      </c>
      <c r="F16" s="27">
        <f t="shared" si="1"/>
        <v>40.000957076429614</v>
      </c>
      <c r="G16" s="27">
        <v>4.3764925003051758</v>
      </c>
      <c r="H16" s="26">
        <v>60</v>
      </c>
      <c r="I16" s="26">
        <v>26.8</v>
      </c>
      <c r="J16" s="27">
        <v>7.4465237557888031</v>
      </c>
      <c r="K16" s="27">
        <v>5.7041764259338379</v>
      </c>
      <c r="L16" s="27">
        <v>1.8036399999999999</v>
      </c>
      <c r="M16" s="27">
        <v>2.4901800000000001</v>
      </c>
      <c r="N16" s="27">
        <v>0.25993100000000002</v>
      </c>
      <c r="O16" s="27">
        <f t="shared" si="2"/>
        <v>4.5537510000000001</v>
      </c>
    </row>
    <row r="17" spans="1:15" thickBot="1" x14ac:dyDescent="0.35">
      <c r="A17" s="28" t="s">
        <v>81</v>
      </c>
      <c r="B17" s="26">
        <v>2.7</v>
      </c>
      <c r="C17" s="26">
        <v>36.299999999999997</v>
      </c>
      <c r="D17" s="26">
        <v>1</v>
      </c>
      <c r="E17" s="27">
        <v>11.477701187133789</v>
      </c>
      <c r="F17" s="27">
        <f t="shared" si="1"/>
        <v>40.335416604003477</v>
      </c>
      <c r="G17" s="27">
        <v>4.6295785903930664</v>
      </c>
      <c r="H17" s="26">
        <v>63</v>
      </c>
      <c r="I17" s="26">
        <v>22.1</v>
      </c>
      <c r="J17" s="27">
        <v>8.3859063684940338</v>
      </c>
      <c r="K17" s="27">
        <v>6.5117135643959045</v>
      </c>
      <c r="L17" s="27">
        <v>1.5522</v>
      </c>
      <c r="M17" s="27">
        <v>2.4725000000000001</v>
      </c>
      <c r="N17" s="27">
        <v>0.22286600000000001</v>
      </c>
      <c r="O17" s="27">
        <f t="shared" si="2"/>
        <v>4.247566</v>
      </c>
    </row>
    <row r="18" spans="1:15" thickBot="1" x14ac:dyDescent="0.35">
      <c r="A18" s="28" t="s">
        <v>45</v>
      </c>
      <c r="B18" s="26">
        <v>2.7</v>
      </c>
      <c r="C18" s="26">
        <v>36</v>
      </c>
      <c r="D18" s="26">
        <v>1</v>
      </c>
      <c r="E18" s="27">
        <v>12.260265350341797</v>
      </c>
      <c r="F18" s="27">
        <f t="shared" si="1"/>
        <v>40.683558108312035</v>
      </c>
      <c r="G18" s="27">
        <v>4.9879121780395508</v>
      </c>
      <c r="H18" s="26">
        <v>64.2</v>
      </c>
      <c r="I18" s="26">
        <v>24.4</v>
      </c>
      <c r="J18" s="27">
        <v>6.9990575313568115</v>
      </c>
      <c r="K18" s="27">
        <v>4.4035274535417557</v>
      </c>
      <c r="L18" s="27">
        <v>0.91888199999999998</v>
      </c>
      <c r="M18" s="27">
        <v>2.5441500000000001</v>
      </c>
      <c r="N18" s="27">
        <v>0.14942800000000001</v>
      </c>
      <c r="O18" s="27">
        <f t="shared" si="2"/>
        <v>3.61246</v>
      </c>
    </row>
    <row r="19" spans="1:15" thickBot="1" x14ac:dyDescent="0.35">
      <c r="A19" s="28" t="s">
        <v>80</v>
      </c>
      <c r="B19" s="26">
        <v>2.5</v>
      </c>
      <c r="C19" s="26">
        <v>36</v>
      </c>
      <c r="D19" s="26">
        <v>0.9</v>
      </c>
      <c r="E19" s="27">
        <v>11.817131996154785</v>
      </c>
      <c r="F19" s="27">
        <f t="shared" si="1"/>
        <v>40.310581066616763</v>
      </c>
      <c r="G19" s="27">
        <v>4.763554573059082</v>
      </c>
      <c r="H19" s="26">
        <v>62.2</v>
      </c>
      <c r="I19" s="26">
        <v>21.4</v>
      </c>
      <c r="J19" s="27">
        <v>9.2457957565784454</v>
      </c>
      <c r="K19" s="27">
        <v>7.1234479546546936</v>
      </c>
      <c r="L19" s="27">
        <v>0.79822300000000002</v>
      </c>
      <c r="M19" s="27">
        <v>2.3447800000000001</v>
      </c>
      <c r="N19" s="27">
        <v>0.14254</v>
      </c>
      <c r="O19" s="27">
        <f t="shared" si="2"/>
        <v>3.2855430000000001</v>
      </c>
    </row>
    <row r="20" spans="1:15" thickBot="1" x14ac:dyDescent="0.35">
      <c r="A20" s="28" t="s">
        <v>46</v>
      </c>
      <c r="B20" s="26">
        <v>2.1</v>
      </c>
      <c r="C20" s="26">
        <v>36.5</v>
      </c>
      <c r="D20" s="26">
        <v>0.8</v>
      </c>
      <c r="E20" s="27">
        <v>9.4225358963012695</v>
      </c>
      <c r="F20" s="27">
        <f t="shared" si="1"/>
        <v>40.44618326772261</v>
      </c>
      <c r="G20" s="27">
        <v>3.8110561370849609</v>
      </c>
      <c r="H20" s="26">
        <v>58</v>
      </c>
      <c r="I20" s="26">
        <v>26.6</v>
      </c>
      <c r="J20" s="27">
        <v>10.247167199850082</v>
      </c>
      <c r="K20" s="27">
        <v>5.0854787230491638</v>
      </c>
      <c r="L20" s="27">
        <v>1.09561</v>
      </c>
      <c r="M20" s="27">
        <v>1.9045799999999999</v>
      </c>
      <c r="N20" s="27">
        <v>0.212006</v>
      </c>
      <c r="O20" s="27">
        <f t="shared" si="2"/>
        <v>3.2121960000000001</v>
      </c>
    </row>
    <row r="21" spans="1:15" thickBot="1" x14ac:dyDescent="0.35">
      <c r="A21" s="30" t="s">
        <v>44</v>
      </c>
      <c r="B21" s="31">
        <v>1.6</v>
      </c>
      <c r="C21" s="31">
        <v>35.799999999999997</v>
      </c>
      <c r="D21" s="31">
        <v>0.6</v>
      </c>
      <c r="E21" s="27">
        <v>8.5240106582641602</v>
      </c>
      <c r="F21" s="27">
        <f t="shared" si="1"/>
        <v>39.431284573307913</v>
      </c>
      <c r="G21" s="27">
        <v>3.3611268997192383</v>
      </c>
      <c r="H21" s="31">
        <v>58.6</v>
      </c>
      <c r="I21" s="31">
        <v>29.2</v>
      </c>
      <c r="J21" s="27">
        <v>7.9661346971988678</v>
      </c>
      <c r="K21" s="27">
        <v>4.2311497032642365</v>
      </c>
      <c r="L21" s="32">
        <v>0.58067599999999997</v>
      </c>
      <c r="M21" s="32">
        <v>1.4899500000000001</v>
      </c>
      <c r="N21" s="32">
        <v>6.1427000000000002E-2</v>
      </c>
      <c r="O21" s="32">
        <f t="shared" si="2"/>
        <v>2.132053</v>
      </c>
    </row>
    <row r="22" spans="1:15" thickBot="1" x14ac:dyDescent="0.35">
      <c r="A22" s="64" t="s">
        <v>74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thickBot="1" x14ac:dyDescent="0.35">
      <c r="A23" s="28" t="s">
        <v>47</v>
      </c>
      <c r="B23" s="26">
        <v>29.6</v>
      </c>
      <c r="C23" s="26">
        <v>41.3</v>
      </c>
      <c r="D23" s="26">
        <v>12.2</v>
      </c>
      <c r="E23" s="27">
        <v>62.128437042236328</v>
      </c>
      <c r="F23" s="27">
        <f t="shared" si="1"/>
        <v>45.99827084810903</v>
      </c>
      <c r="G23" s="27">
        <v>28.578006744384766</v>
      </c>
      <c r="H23" s="26">
        <v>56.1</v>
      </c>
      <c r="I23" s="26">
        <v>9.6</v>
      </c>
      <c r="J23" s="27">
        <v>21.188448369503021</v>
      </c>
      <c r="K23" s="27">
        <v>13.0840003490448</v>
      </c>
      <c r="L23" s="27">
        <v>7.3606400000000001</v>
      </c>
      <c r="M23" s="27">
        <v>24.4681</v>
      </c>
      <c r="N23" s="27">
        <v>5.1209699999999998</v>
      </c>
      <c r="O23" s="27">
        <f t="shared" ref="O23:O30" si="3">SUM(L23:N23)</f>
        <v>36.949709999999996</v>
      </c>
    </row>
    <row r="24" spans="1:15" thickBot="1" x14ac:dyDescent="0.35">
      <c r="A24" s="28" t="s">
        <v>43</v>
      </c>
      <c r="B24" s="26">
        <v>28</v>
      </c>
      <c r="C24" s="26">
        <v>41.7</v>
      </c>
      <c r="D24" s="26">
        <v>11.7</v>
      </c>
      <c r="E24" s="27">
        <v>63.492710113525391</v>
      </c>
      <c r="F24" s="27">
        <f t="shared" si="1"/>
        <v>45.991239127690655</v>
      </c>
      <c r="G24" s="27">
        <v>29.201084136962891</v>
      </c>
      <c r="H24" s="26">
        <v>54.1</v>
      </c>
      <c r="I24" s="26">
        <v>7.6</v>
      </c>
      <c r="J24" s="27">
        <v>19.664880633354187</v>
      </c>
      <c r="K24" s="27">
        <v>18.66384744644165</v>
      </c>
      <c r="L24" s="27">
        <v>6.5324299999999997</v>
      </c>
      <c r="M24" s="27">
        <v>23.018799999999999</v>
      </c>
      <c r="N24" s="27">
        <v>4.9404500000000002</v>
      </c>
      <c r="O24" s="27">
        <f t="shared" si="3"/>
        <v>34.491679999999995</v>
      </c>
    </row>
    <row r="25" spans="1:15" thickBot="1" x14ac:dyDescent="0.35">
      <c r="A25" s="28" t="s">
        <v>42</v>
      </c>
      <c r="B25" s="26">
        <v>26.8</v>
      </c>
      <c r="C25" s="26">
        <v>41.7</v>
      </c>
      <c r="D25" s="26">
        <v>11.2</v>
      </c>
      <c r="E25" s="27">
        <v>65.036048889160156</v>
      </c>
      <c r="F25" s="27">
        <f t="shared" si="1"/>
        <v>45.683948029217291</v>
      </c>
      <c r="G25" s="27">
        <v>29.711034774780273</v>
      </c>
      <c r="H25" s="26">
        <v>56.8</v>
      </c>
      <c r="I25" s="26">
        <v>7.1</v>
      </c>
      <c r="J25" s="27">
        <v>18.144844472408295</v>
      </c>
      <c r="K25" s="27">
        <v>17.980581521987915</v>
      </c>
      <c r="L25" s="27">
        <v>4.1017900000000003</v>
      </c>
      <c r="M25" s="27">
        <v>22.741</v>
      </c>
      <c r="N25" s="27">
        <v>4.0757399999999997</v>
      </c>
      <c r="O25" s="27">
        <f t="shared" si="3"/>
        <v>30.918530000000001</v>
      </c>
    </row>
    <row r="26" spans="1:15" thickBot="1" x14ac:dyDescent="0.35">
      <c r="A26" s="28" t="s">
        <v>46</v>
      </c>
      <c r="B26" s="26">
        <v>18.5</v>
      </c>
      <c r="C26" s="26">
        <v>40.299999999999997</v>
      </c>
      <c r="D26" s="26">
        <v>7.5</v>
      </c>
      <c r="E26" s="27">
        <v>55.849029541015625</v>
      </c>
      <c r="F26" s="27">
        <f t="shared" si="1"/>
        <v>45.453771759520585</v>
      </c>
      <c r="G26" s="27">
        <v>25.385490417480469</v>
      </c>
      <c r="H26" s="26">
        <v>58.1</v>
      </c>
      <c r="I26" s="26">
        <v>9.5</v>
      </c>
      <c r="J26" s="27">
        <v>21.549510955810547</v>
      </c>
      <c r="K26" s="27">
        <v>10.878368467092514</v>
      </c>
      <c r="L26" s="27">
        <v>7.6714099999999998</v>
      </c>
      <c r="M26" s="27">
        <v>15.3154</v>
      </c>
      <c r="N26" s="27">
        <v>3.1620300000000001</v>
      </c>
      <c r="O26" s="27">
        <f t="shared" si="3"/>
        <v>26.14884</v>
      </c>
    </row>
    <row r="27" spans="1:15" thickBot="1" x14ac:dyDescent="0.35">
      <c r="A27" s="28" t="s">
        <v>45</v>
      </c>
      <c r="B27" s="26">
        <v>18.399999999999999</v>
      </c>
      <c r="C27" s="26">
        <v>40.700000000000003</v>
      </c>
      <c r="D27" s="26">
        <v>7.5</v>
      </c>
      <c r="E27" s="27">
        <v>52.917015075683594</v>
      </c>
      <c r="F27" s="27">
        <f t="shared" si="1"/>
        <v>45.027749667348573</v>
      </c>
      <c r="G27" s="27">
        <v>23.827341079711914</v>
      </c>
      <c r="H27" s="26">
        <v>58.8</v>
      </c>
      <c r="I27" s="26">
        <v>10.199999999999999</v>
      </c>
      <c r="J27" s="27">
        <v>19.502994418144226</v>
      </c>
      <c r="K27" s="27">
        <v>11.496523767709732</v>
      </c>
      <c r="L27" s="27">
        <v>4.3560100000000004</v>
      </c>
      <c r="M27" s="27">
        <v>16.5474</v>
      </c>
      <c r="N27" s="27">
        <v>1.8892199999999999</v>
      </c>
      <c r="O27" s="27">
        <f t="shared" si="3"/>
        <v>22.792630000000003</v>
      </c>
    </row>
    <row r="28" spans="1:15" thickBot="1" x14ac:dyDescent="0.35">
      <c r="A28" s="28" t="s">
        <v>80</v>
      </c>
      <c r="B28" s="26">
        <v>17.100000000000001</v>
      </c>
      <c r="C28" s="26">
        <v>40.5</v>
      </c>
      <c r="D28" s="26">
        <v>6.9</v>
      </c>
      <c r="E28" s="27">
        <v>47.791637420654297</v>
      </c>
      <c r="F28" s="27">
        <f t="shared" si="1"/>
        <v>44.142684744471531</v>
      </c>
      <c r="G28" s="27">
        <v>21.096511840820313</v>
      </c>
      <c r="H28" s="26">
        <v>56.3</v>
      </c>
      <c r="I28" s="26">
        <v>9.4</v>
      </c>
      <c r="J28" s="27">
        <v>16.850559413433075</v>
      </c>
      <c r="K28" s="27">
        <v>17.392873764038086</v>
      </c>
      <c r="L28" s="27">
        <v>3.7827999999999999</v>
      </c>
      <c r="M28" s="27">
        <v>14.7173</v>
      </c>
      <c r="N28" s="27">
        <v>2.4178799999999998</v>
      </c>
      <c r="O28" s="27">
        <f t="shared" si="3"/>
        <v>20.91798</v>
      </c>
    </row>
    <row r="29" spans="1:15" thickBot="1" x14ac:dyDescent="0.35">
      <c r="A29" s="28" t="s">
        <v>81</v>
      </c>
      <c r="B29" s="26">
        <v>10</v>
      </c>
      <c r="C29" s="26">
        <v>39.4</v>
      </c>
      <c r="D29" s="26">
        <v>3.9</v>
      </c>
      <c r="E29" s="27">
        <v>34.320396423339844</v>
      </c>
      <c r="F29" s="27">
        <f t="shared" si="1"/>
        <v>42.255887203639126</v>
      </c>
      <c r="G29" s="27">
        <v>14.502388000488281</v>
      </c>
      <c r="H29" s="26">
        <v>62.7</v>
      </c>
      <c r="I29" s="26">
        <v>15.3</v>
      </c>
      <c r="J29" s="27">
        <v>9.8847821354866028</v>
      </c>
      <c r="K29" s="27">
        <v>12.099315226078033</v>
      </c>
      <c r="L29" s="27">
        <v>2.9533700000000001</v>
      </c>
      <c r="M29" s="27">
        <v>9.2792499999999993</v>
      </c>
      <c r="N29" s="27">
        <v>0.732792</v>
      </c>
      <c r="O29" s="27">
        <f t="shared" si="3"/>
        <v>12.965411999999999</v>
      </c>
    </row>
    <row r="30" spans="1:15" thickBot="1" x14ac:dyDescent="0.35">
      <c r="A30" s="28" t="s">
        <v>44</v>
      </c>
      <c r="B30" s="26">
        <v>6.3</v>
      </c>
      <c r="C30" s="26">
        <v>38.1</v>
      </c>
      <c r="D30" s="26">
        <v>2.4</v>
      </c>
      <c r="E30" s="27">
        <v>27.079385757446289</v>
      </c>
      <c r="F30" s="27">
        <f t="shared" si="1"/>
        <v>41.486291465963795</v>
      </c>
      <c r="G30" s="27">
        <v>11.234232902526855</v>
      </c>
      <c r="H30" s="26">
        <v>66.099999999999994</v>
      </c>
      <c r="I30" s="26">
        <v>15.8</v>
      </c>
      <c r="J30" s="27">
        <v>8.4752365946769714</v>
      </c>
      <c r="K30" s="27">
        <v>9.6633300185203552</v>
      </c>
      <c r="L30" s="27">
        <v>1.4256</v>
      </c>
      <c r="M30" s="27">
        <v>5.9145399999999997</v>
      </c>
      <c r="N30" s="27">
        <v>0.40764299999999998</v>
      </c>
      <c r="O30" s="27">
        <f t="shared" si="3"/>
        <v>7.7477830000000001</v>
      </c>
    </row>
  </sheetData>
  <mergeCells count="18">
    <mergeCell ref="M2:M3"/>
    <mergeCell ref="E1:E3"/>
    <mergeCell ref="F1:F3"/>
    <mergeCell ref="G1:G3"/>
    <mergeCell ref="A4:O4"/>
    <mergeCell ref="A13:O13"/>
    <mergeCell ref="A22:O22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1" sqref="O1:O3"/>
    </sheetView>
  </sheetViews>
  <sheetFormatPr baseColWidth="10" defaultRowHeight="15" x14ac:dyDescent="0.25"/>
  <sheetData>
    <row r="1" spans="1:15" ht="53.45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43" t="s">
        <v>49</v>
      </c>
      <c r="B5" s="9">
        <v>17.3</v>
      </c>
      <c r="C5" s="9">
        <v>43.6</v>
      </c>
      <c r="D5" s="9">
        <v>7.5</v>
      </c>
      <c r="E5" s="9">
        <v>35.568305969238281</v>
      </c>
      <c r="F5" s="9">
        <f>100*G5/E5</f>
        <v>46.341888228873003</v>
      </c>
      <c r="G5" s="9">
        <v>16.483024597167969</v>
      </c>
      <c r="H5" s="9">
        <v>49.4</v>
      </c>
      <c r="I5" s="9">
        <v>7.8</v>
      </c>
      <c r="J5" s="9">
        <v>22.204878926277161</v>
      </c>
      <c r="K5" s="9">
        <v>20.549294352531433</v>
      </c>
      <c r="L5" s="9">
        <v>7.9808700000000004</v>
      </c>
      <c r="M5" s="9">
        <v>11.076700000000001</v>
      </c>
      <c r="N5" s="9">
        <v>6.1646700000000001</v>
      </c>
      <c r="O5" s="9">
        <f>SUM(L5:N5)</f>
        <v>25.222240000000003</v>
      </c>
    </row>
    <row r="6" spans="1:15" thickBot="1" x14ac:dyDescent="0.35">
      <c r="A6" s="43" t="s">
        <v>51</v>
      </c>
      <c r="B6" s="9">
        <v>11.8</v>
      </c>
      <c r="C6" s="9">
        <v>43.2</v>
      </c>
      <c r="D6" s="9">
        <v>5.0999999999999996</v>
      </c>
      <c r="E6" s="9">
        <v>29.201517105102539</v>
      </c>
      <c r="F6" s="9">
        <f t="shared" ref="F6:F21" si="0">100*G6/E6</f>
        <v>44.313721648033429</v>
      </c>
      <c r="G6" s="9">
        <v>12.940279006958008</v>
      </c>
      <c r="H6" s="9">
        <v>49.1</v>
      </c>
      <c r="I6" s="9">
        <v>11.4</v>
      </c>
      <c r="J6" s="9">
        <v>18.022626638412476</v>
      </c>
      <c r="K6" s="9">
        <v>21.38696014881134</v>
      </c>
      <c r="L6" s="9">
        <v>14.4316</v>
      </c>
      <c r="M6" s="9">
        <v>6.0244400000000002</v>
      </c>
      <c r="N6" s="9">
        <v>5.7436299999999996</v>
      </c>
      <c r="O6" s="9">
        <f>SUM(L6:N6)</f>
        <v>26.199670000000001</v>
      </c>
    </row>
    <row r="7" spans="1:15" thickBot="1" x14ac:dyDescent="0.35">
      <c r="A7" s="43" t="s">
        <v>52</v>
      </c>
      <c r="B7" s="9">
        <v>11.7</v>
      </c>
      <c r="C7" s="9">
        <v>41.5</v>
      </c>
      <c r="D7" s="9">
        <v>4.9000000000000004</v>
      </c>
      <c r="E7" s="9">
        <v>28.998502731323242</v>
      </c>
      <c r="F7" s="9">
        <f t="shared" si="0"/>
        <v>43.635220603165031</v>
      </c>
      <c r="G7" s="9">
        <v>12.653560638427734</v>
      </c>
      <c r="H7" s="9">
        <v>44</v>
      </c>
      <c r="I7" s="9">
        <v>17.100000000000001</v>
      </c>
      <c r="J7" s="9">
        <v>14.150349795818329</v>
      </c>
      <c r="K7" s="9">
        <v>24.715960025787354</v>
      </c>
      <c r="L7" s="9">
        <v>16.1234</v>
      </c>
      <c r="M7" s="9">
        <v>7.7491500000000002</v>
      </c>
      <c r="N7" s="9">
        <v>3.94103</v>
      </c>
      <c r="O7" s="9">
        <f>SUM(L7:N7)</f>
        <v>27.813580000000002</v>
      </c>
    </row>
    <row r="8" spans="1:15" thickBot="1" x14ac:dyDescent="0.35">
      <c r="A8" s="43" t="s">
        <v>50</v>
      </c>
      <c r="B8" s="9">
        <v>7.1</v>
      </c>
      <c r="C8" s="9">
        <v>39.700000000000003</v>
      </c>
      <c r="D8" s="9">
        <v>2.8</v>
      </c>
      <c r="E8" s="9">
        <v>26.929920196533203</v>
      </c>
      <c r="F8" s="9">
        <f t="shared" si="0"/>
        <v>43.018350263906157</v>
      </c>
      <c r="G8" s="9">
        <v>11.584807395935059</v>
      </c>
      <c r="H8" s="9">
        <v>57.9</v>
      </c>
      <c r="I8" s="9">
        <v>14.1</v>
      </c>
      <c r="J8" s="9">
        <v>13.638441264629364</v>
      </c>
      <c r="K8" s="9">
        <v>14.386197924613953</v>
      </c>
      <c r="L8" s="9">
        <v>6.3307900000000004</v>
      </c>
      <c r="M8" s="9">
        <v>4.9416700000000002</v>
      </c>
      <c r="N8" s="9">
        <v>2.20743</v>
      </c>
      <c r="O8" s="9">
        <f>SUM(L8:N8)</f>
        <v>13.479890000000001</v>
      </c>
    </row>
    <row r="9" spans="1:15" thickBot="1" x14ac:dyDescent="0.35">
      <c r="A9" s="44" t="s">
        <v>48</v>
      </c>
      <c r="B9" s="17">
        <v>4.2</v>
      </c>
      <c r="C9" s="17">
        <v>40.200000000000003</v>
      </c>
      <c r="D9" s="17">
        <v>1.7</v>
      </c>
      <c r="E9" s="9">
        <v>11.877578735351563</v>
      </c>
      <c r="F9" s="9">
        <f t="shared" si="0"/>
        <v>41.064345671748399</v>
      </c>
      <c r="G9" s="9">
        <v>4.8774499893188477</v>
      </c>
      <c r="H9" s="17">
        <v>50.2</v>
      </c>
      <c r="I9" s="17">
        <v>15.1</v>
      </c>
      <c r="J9" s="9">
        <v>15.904664993286133</v>
      </c>
      <c r="K9" s="9">
        <v>18.795844912528992</v>
      </c>
      <c r="L9" s="17">
        <v>9.4003099999999993</v>
      </c>
      <c r="M9" s="17">
        <v>2.8764599999999998</v>
      </c>
      <c r="N9" s="17">
        <v>1.2255499999999999</v>
      </c>
      <c r="O9" s="17">
        <f>SUM(L9:N9)</f>
        <v>13.502319999999999</v>
      </c>
    </row>
    <row r="10" spans="1:15" thickBot="1" x14ac:dyDescent="0.35">
      <c r="A10" s="65" t="s">
        <v>72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/>
    </row>
    <row r="11" spans="1:15" thickBot="1" x14ac:dyDescent="0.35">
      <c r="A11" s="43" t="s">
        <v>52</v>
      </c>
      <c r="B11" s="9">
        <v>3.8</v>
      </c>
      <c r="C11" s="9">
        <v>38.799999999999997</v>
      </c>
      <c r="D11" s="9">
        <v>1.5</v>
      </c>
      <c r="E11" s="9">
        <v>15.253959655761719</v>
      </c>
      <c r="F11" s="9">
        <f t="shared" si="0"/>
        <v>42.290806915388721</v>
      </c>
      <c r="G11" s="9">
        <v>6.4510226249694824</v>
      </c>
      <c r="H11" s="9">
        <v>47.8</v>
      </c>
      <c r="I11" s="9">
        <v>24.1</v>
      </c>
      <c r="J11" s="9">
        <v>13.029557466506958</v>
      </c>
      <c r="K11" s="9">
        <v>14.980268478393555</v>
      </c>
      <c r="L11" s="9">
        <v>9.3855000000000004</v>
      </c>
      <c r="M11" s="9">
        <v>2.8092199999999998</v>
      </c>
      <c r="N11" s="9">
        <v>0.85002299999999997</v>
      </c>
      <c r="O11" s="9">
        <f>SUM(L11:N11)</f>
        <v>13.044743</v>
      </c>
    </row>
    <row r="12" spans="1:15" thickBot="1" x14ac:dyDescent="0.35">
      <c r="A12" s="43" t="s">
        <v>51</v>
      </c>
      <c r="B12" s="9">
        <v>2.8</v>
      </c>
      <c r="C12" s="9">
        <v>38</v>
      </c>
      <c r="D12" s="9">
        <v>1.1000000000000001</v>
      </c>
      <c r="E12" s="9">
        <v>12.509666442871094</v>
      </c>
      <c r="F12" s="9">
        <f t="shared" si="0"/>
        <v>42.323334555126131</v>
      </c>
      <c r="G12" s="9">
        <v>5.2945079803466797</v>
      </c>
      <c r="H12" s="9">
        <v>56.4</v>
      </c>
      <c r="I12" s="9">
        <v>14.6</v>
      </c>
      <c r="J12" s="9">
        <v>15.746980905532837</v>
      </c>
      <c r="K12" s="9">
        <v>13.25470358133316</v>
      </c>
      <c r="L12" s="9">
        <v>5.3992800000000001</v>
      </c>
      <c r="M12" s="9">
        <v>2.4176700000000002</v>
      </c>
      <c r="N12" s="9">
        <v>0.35077799999999998</v>
      </c>
      <c r="O12" s="9">
        <f>SUM(L12:N12)</f>
        <v>8.1677280000000003</v>
      </c>
    </row>
    <row r="13" spans="1:15" thickBot="1" x14ac:dyDescent="0.35">
      <c r="A13" s="43" t="s">
        <v>49</v>
      </c>
      <c r="B13" s="9">
        <v>2.6</v>
      </c>
      <c r="C13" s="9">
        <v>37</v>
      </c>
      <c r="D13" s="9">
        <v>0.9</v>
      </c>
      <c r="E13" s="9">
        <v>10.549248695373535</v>
      </c>
      <c r="F13" s="9">
        <f t="shared" si="0"/>
        <v>41.120582941718936</v>
      </c>
      <c r="G13" s="9">
        <v>4.3379125595092773</v>
      </c>
      <c r="H13" s="9">
        <v>57.3</v>
      </c>
      <c r="I13" s="9">
        <v>22.2</v>
      </c>
      <c r="J13" s="9">
        <v>11.590813100337982</v>
      </c>
      <c r="K13" s="9">
        <v>8.8872261345386505</v>
      </c>
      <c r="L13" s="9">
        <v>3.5597400000000001</v>
      </c>
      <c r="M13" s="9">
        <v>2.3163800000000001</v>
      </c>
      <c r="N13" s="9">
        <v>0.23163800000000001</v>
      </c>
      <c r="O13" s="9">
        <f>SUM(L13:N13)</f>
        <v>6.1077580000000005</v>
      </c>
    </row>
    <row r="14" spans="1:15" thickBot="1" x14ac:dyDescent="0.35">
      <c r="A14" s="43" t="s">
        <v>50</v>
      </c>
      <c r="B14" s="9">
        <v>1.4</v>
      </c>
      <c r="C14" s="9">
        <v>36.1</v>
      </c>
      <c r="D14" s="9">
        <v>0.5</v>
      </c>
      <c r="E14" s="9">
        <v>6.352299690246582</v>
      </c>
      <c r="F14" s="9">
        <f t="shared" si="0"/>
        <v>39.746326642965052</v>
      </c>
      <c r="G14" s="9">
        <v>2.5248057842254639</v>
      </c>
      <c r="H14" s="9">
        <v>56.4</v>
      </c>
      <c r="I14" s="9">
        <v>26.3</v>
      </c>
      <c r="J14" s="9">
        <v>10.492163896560669</v>
      </c>
      <c r="K14" s="9">
        <v>6.8783067166805267</v>
      </c>
      <c r="L14" s="9">
        <v>1.7951900000000001</v>
      </c>
      <c r="M14" s="9">
        <v>1.20543</v>
      </c>
      <c r="N14" s="9">
        <v>0.163524</v>
      </c>
      <c r="O14" s="9">
        <f>SUM(L14:N14)</f>
        <v>3.1641440000000003</v>
      </c>
    </row>
    <row r="15" spans="1:15" thickBot="1" x14ac:dyDescent="0.35">
      <c r="A15" s="44" t="s">
        <v>48</v>
      </c>
      <c r="B15" s="17">
        <v>1.2</v>
      </c>
      <c r="C15" s="17">
        <v>36.5</v>
      </c>
      <c r="D15" s="17">
        <v>0.4</v>
      </c>
      <c r="E15" s="9">
        <v>5.8402285575866699</v>
      </c>
      <c r="F15" s="9">
        <f t="shared" si="0"/>
        <v>38.044535500810881</v>
      </c>
      <c r="G15" s="9">
        <v>2.2218878269195557</v>
      </c>
      <c r="H15" s="17">
        <v>55.8</v>
      </c>
      <c r="I15" s="17">
        <v>24.5</v>
      </c>
      <c r="J15" s="9">
        <v>9.7047865390777588</v>
      </c>
      <c r="K15" s="9">
        <v>9.9668920040130615</v>
      </c>
      <c r="L15" s="17">
        <v>5.1902299999999997</v>
      </c>
      <c r="M15" s="17">
        <v>1.0098800000000001</v>
      </c>
      <c r="N15" s="17">
        <v>0.13451099999999999</v>
      </c>
      <c r="O15" s="17">
        <f>SUM(L15:N15)</f>
        <v>6.3346209999999994</v>
      </c>
    </row>
    <row r="16" spans="1:15" thickBot="1" x14ac:dyDescent="0.35">
      <c r="A16" s="68" t="s">
        <v>82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thickBot="1" x14ac:dyDescent="0.35">
      <c r="A17" s="43" t="s">
        <v>49</v>
      </c>
      <c r="B17" s="9">
        <v>28.6</v>
      </c>
      <c r="C17" s="9">
        <v>44</v>
      </c>
      <c r="D17" s="9">
        <v>12.6</v>
      </c>
      <c r="E17" s="9">
        <v>52.280975341796875</v>
      </c>
      <c r="F17" s="9">
        <f t="shared" si="0"/>
        <v>47.045664022209472</v>
      </c>
      <c r="G17" s="9">
        <v>24.595932006835937</v>
      </c>
      <c r="H17" s="9">
        <v>49</v>
      </c>
      <c r="I17" s="9">
        <v>7</v>
      </c>
      <c r="J17" s="9">
        <v>22.817030549049377</v>
      </c>
      <c r="K17" s="9">
        <v>21.221889555454254</v>
      </c>
      <c r="L17" s="9">
        <v>11.390599999999999</v>
      </c>
      <c r="M17" s="9">
        <v>17.833100000000002</v>
      </c>
      <c r="N17" s="9">
        <v>10.740500000000001</v>
      </c>
      <c r="O17" s="9">
        <f>SUM(L17:N17)</f>
        <v>39.964200000000005</v>
      </c>
    </row>
    <row r="18" spans="1:15" thickBot="1" x14ac:dyDescent="0.35">
      <c r="A18" s="43" t="s">
        <v>51</v>
      </c>
      <c r="B18" s="9">
        <v>14.6</v>
      </c>
      <c r="C18" s="9">
        <v>43.5</v>
      </c>
      <c r="D18" s="9">
        <v>6.4</v>
      </c>
      <c r="E18" s="9">
        <v>34.243614196777344</v>
      </c>
      <c r="F18" s="9">
        <f t="shared" si="0"/>
        <v>44.533354914992692</v>
      </c>
      <c r="G18" s="9">
        <v>15.24983024597168</v>
      </c>
      <c r="H18" s="9">
        <v>48.8</v>
      </c>
      <c r="I18" s="9">
        <v>11.3</v>
      </c>
      <c r="J18" s="9">
        <v>18.137697875499725</v>
      </c>
      <c r="K18" s="9">
        <v>21.798183023929596</v>
      </c>
      <c r="L18" s="9">
        <v>17.160699999999999</v>
      </c>
      <c r="M18" s="9">
        <v>7.1142300000000001</v>
      </c>
      <c r="N18" s="9">
        <v>7.3730900000000004</v>
      </c>
      <c r="O18" s="9">
        <f>SUM(L18:N18)</f>
        <v>31.648019999999999</v>
      </c>
    </row>
    <row r="19" spans="1:15" thickBot="1" x14ac:dyDescent="0.35">
      <c r="A19" s="43" t="s">
        <v>52</v>
      </c>
      <c r="B19" s="9">
        <v>13.3</v>
      </c>
      <c r="C19" s="9">
        <v>41.7</v>
      </c>
      <c r="D19" s="9">
        <v>5.5</v>
      </c>
      <c r="E19" s="9">
        <v>31.470554351806641</v>
      </c>
      <c r="F19" s="9">
        <f t="shared" si="0"/>
        <v>43.752425053792102</v>
      </c>
      <c r="G19" s="9">
        <v>13.769130706787109</v>
      </c>
      <c r="H19" s="9">
        <v>43.8</v>
      </c>
      <c r="I19" s="9">
        <v>16.7</v>
      </c>
      <c r="J19" s="9">
        <v>14.209665358066559</v>
      </c>
      <c r="K19" s="9">
        <v>25.231200456619263</v>
      </c>
      <c r="L19" s="9">
        <v>17.421099999999999</v>
      </c>
      <c r="M19" s="9">
        <v>8.7005499999999998</v>
      </c>
      <c r="N19" s="9">
        <v>4.53634</v>
      </c>
      <c r="O19" s="9">
        <f>SUM(L19:N19)</f>
        <v>30.657989999999998</v>
      </c>
    </row>
    <row r="20" spans="1:15" thickBot="1" x14ac:dyDescent="0.35">
      <c r="A20" s="43" t="s">
        <v>50</v>
      </c>
      <c r="B20" s="9">
        <v>10.7</v>
      </c>
      <c r="C20" s="9">
        <v>40</v>
      </c>
      <c r="D20" s="9">
        <v>4.3</v>
      </c>
      <c r="E20" s="9">
        <v>36.317966461181641</v>
      </c>
      <c r="F20" s="9">
        <f t="shared" si="0"/>
        <v>43.279449468028957</v>
      </c>
      <c r="G20" s="9">
        <v>15.718215942382813</v>
      </c>
      <c r="H20" s="9">
        <v>58</v>
      </c>
      <c r="I20" s="9">
        <v>13.2</v>
      </c>
      <c r="J20" s="9">
        <v>13.862010836601257</v>
      </c>
      <c r="K20" s="9">
        <v>14.919698238372803</v>
      </c>
      <c r="L20" s="9">
        <v>9.09755</v>
      </c>
      <c r="M20" s="9">
        <v>7.2207999999999997</v>
      </c>
      <c r="N20" s="9">
        <v>3.4542299999999999</v>
      </c>
      <c r="O20" s="9">
        <f>SUM(L20:N20)</f>
        <v>19.772579999999998</v>
      </c>
    </row>
    <row r="21" spans="1:15" thickBot="1" x14ac:dyDescent="0.35">
      <c r="A21" s="43" t="s">
        <v>48</v>
      </c>
      <c r="B21" s="9">
        <v>6.8</v>
      </c>
      <c r="C21" s="9">
        <v>40.799999999999997</v>
      </c>
      <c r="D21" s="9">
        <v>2.8</v>
      </c>
      <c r="E21" s="9">
        <v>16.375055313110352</v>
      </c>
      <c r="F21" s="9">
        <f t="shared" si="0"/>
        <v>41.866664841830371</v>
      </c>
      <c r="G21" s="9">
        <v>6.855689525604248</v>
      </c>
      <c r="H21" s="9">
        <v>49.4</v>
      </c>
      <c r="I21" s="9">
        <v>13.9</v>
      </c>
      <c r="J21" s="9">
        <v>16.712024807929993</v>
      </c>
      <c r="K21" s="9">
        <v>19.945567846298218</v>
      </c>
      <c r="L21" s="9">
        <v>12.99</v>
      </c>
      <c r="M21" s="9">
        <v>4.4679900000000004</v>
      </c>
      <c r="N21" s="9">
        <v>2.1558199999999998</v>
      </c>
      <c r="O21" s="9">
        <f>SUM(L21:N21)</f>
        <v>19.613810000000001</v>
      </c>
    </row>
  </sheetData>
  <sortState ref="A16:G20">
    <sortCondition descending="1" ref="B16:B20"/>
  </sortState>
  <mergeCells count="18">
    <mergeCell ref="M2:M3"/>
    <mergeCell ref="E1:E3"/>
    <mergeCell ref="F1:F3"/>
    <mergeCell ref="G1:G3"/>
    <mergeCell ref="A4:O4"/>
    <mergeCell ref="A10:O10"/>
    <mergeCell ref="A16:O16"/>
    <mergeCell ref="O1:O3"/>
    <mergeCell ref="H1:K1"/>
    <mergeCell ref="L1:N1"/>
    <mergeCell ref="A1:A3"/>
    <mergeCell ref="B1:B3"/>
    <mergeCell ref="C1:C3"/>
    <mergeCell ref="D1:D3"/>
    <mergeCell ref="H2:H3"/>
    <mergeCell ref="I2:I3"/>
    <mergeCell ref="J2:K2"/>
    <mergeCell ref="L2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L9" sqref="L9"/>
    </sheetView>
  </sheetViews>
  <sheetFormatPr baseColWidth="10" defaultRowHeight="15" x14ac:dyDescent="0.25"/>
  <cols>
    <col min="1" max="1" width="19.85546875" customWidth="1"/>
  </cols>
  <sheetData>
    <row r="1" spans="1:15" ht="39" customHeight="1" thickBot="1" x14ac:dyDescent="0.3">
      <c r="A1" s="53" t="s">
        <v>66</v>
      </c>
      <c r="B1" s="45" t="s">
        <v>87</v>
      </c>
      <c r="C1" s="45" t="s">
        <v>88</v>
      </c>
      <c r="D1" s="45" t="s">
        <v>89</v>
      </c>
      <c r="E1" s="45" t="s">
        <v>95</v>
      </c>
      <c r="F1" s="45" t="s">
        <v>96</v>
      </c>
      <c r="G1" s="45" t="s">
        <v>97</v>
      </c>
      <c r="H1" s="50" t="s">
        <v>90</v>
      </c>
      <c r="I1" s="51"/>
      <c r="J1" s="51"/>
      <c r="K1" s="52"/>
      <c r="L1" s="50" t="s">
        <v>98</v>
      </c>
      <c r="M1" s="51"/>
      <c r="N1" s="52"/>
      <c r="O1" s="53" t="s">
        <v>99</v>
      </c>
    </row>
    <row r="2" spans="1:15" ht="54" thickBot="1" x14ac:dyDescent="0.3">
      <c r="A2" s="54"/>
      <c r="B2" s="46"/>
      <c r="C2" s="46"/>
      <c r="D2" s="46"/>
      <c r="E2" s="46"/>
      <c r="F2" s="46"/>
      <c r="G2" s="46"/>
      <c r="H2" s="56" t="s">
        <v>67</v>
      </c>
      <c r="I2" s="56" t="s">
        <v>68</v>
      </c>
      <c r="J2" s="58" t="s">
        <v>91</v>
      </c>
      <c r="K2" s="59"/>
      <c r="L2" s="45" t="s">
        <v>86</v>
      </c>
      <c r="M2" s="45" t="s">
        <v>65</v>
      </c>
      <c r="N2" s="39" t="s">
        <v>92</v>
      </c>
      <c r="O2" s="54"/>
    </row>
    <row r="3" spans="1:15" ht="80.25" thickBot="1" x14ac:dyDescent="0.3">
      <c r="A3" s="55"/>
      <c r="B3" s="47"/>
      <c r="C3" s="47"/>
      <c r="D3" s="47"/>
      <c r="E3" s="47"/>
      <c r="F3" s="47"/>
      <c r="G3" s="47"/>
      <c r="H3" s="57"/>
      <c r="I3" s="57"/>
      <c r="J3" s="40" t="s">
        <v>93</v>
      </c>
      <c r="K3" s="41" t="s">
        <v>77</v>
      </c>
      <c r="L3" s="47"/>
      <c r="M3" s="47"/>
      <c r="N3" s="40" t="s">
        <v>94</v>
      </c>
      <c r="O3" s="55"/>
    </row>
    <row r="4" spans="1:15" thickBot="1" x14ac:dyDescent="0.35">
      <c r="A4" s="48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thickBot="1" x14ac:dyDescent="0.35">
      <c r="A5" s="24" t="s">
        <v>54</v>
      </c>
      <c r="B5" s="3">
        <v>12.8</v>
      </c>
      <c r="C5" s="3">
        <v>40.799999999999997</v>
      </c>
      <c r="D5" s="3">
        <v>5.2</v>
      </c>
      <c r="E5" s="9">
        <v>34.132244110107422</v>
      </c>
      <c r="F5" s="9">
        <f>100*G5/E5</f>
        <v>43.291969556403238</v>
      </c>
      <c r="G5" s="9">
        <v>14.776520729064941</v>
      </c>
      <c r="H5" s="3">
        <v>52.2</v>
      </c>
      <c r="I5" s="3">
        <v>10.3</v>
      </c>
      <c r="J5" s="9">
        <v>19.677586853504181</v>
      </c>
      <c r="K5" s="9">
        <v>17.839214205741882</v>
      </c>
      <c r="L5" s="9">
        <v>6.8802500000000002</v>
      </c>
      <c r="M5" s="9">
        <v>10.0723</v>
      </c>
      <c r="N5" s="9">
        <v>2.74946</v>
      </c>
      <c r="O5" s="9">
        <f t="shared" ref="O5:O10" si="0">SUM(L5:N5)</f>
        <v>19.702010000000001</v>
      </c>
    </row>
    <row r="6" spans="1:15" thickBot="1" x14ac:dyDescent="0.35">
      <c r="A6" s="24" t="s">
        <v>55</v>
      </c>
      <c r="B6" s="3">
        <v>8.8000000000000007</v>
      </c>
      <c r="C6" s="3">
        <v>40.799999999999997</v>
      </c>
      <c r="D6" s="3">
        <v>3.6</v>
      </c>
      <c r="E6" s="9">
        <v>26.784954071044922</v>
      </c>
      <c r="F6" s="9">
        <f t="shared" ref="F6:F24" si="1">100*G6/E6</f>
        <v>43.465954284794662</v>
      </c>
      <c r="G6" s="9">
        <v>11.642335891723633</v>
      </c>
      <c r="H6" s="3">
        <v>46.7</v>
      </c>
      <c r="I6" s="3">
        <v>14.6</v>
      </c>
      <c r="J6" s="9">
        <v>15.672455728054047</v>
      </c>
      <c r="K6" s="9">
        <v>23.008096218109131</v>
      </c>
      <c r="L6" s="9">
        <v>14.664899999999999</v>
      </c>
      <c r="M6" s="9">
        <v>6.4238499999999998</v>
      </c>
      <c r="N6" s="9">
        <v>2.32789</v>
      </c>
      <c r="O6" s="9">
        <f t="shared" si="0"/>
        <v>23.416639999999997</v>
      </c>
    </row>
    <row r="7" spans="1:15" thickBot="1" x14ac:dyDescent="0.35">
      <c r="A7" s="24" t="s">
        <v>56</v>
      </c>
      <c r="B7" s="3">
        <v>7</v>
      </c>
      <c r="C7" s="3">
        <v>38.799999999999997</v>
      </c>
      <c r="D7" s="3">
        <v>2.7</v>
      </c>
      <c r="E7" s="9">
        <v>23.866243362426758</v>
      </c>
      <c r="F7" s="9">
        <f t="shared" si="1"/>
        <v>42.558834823742274</v>
      </c>
      <c r="G7" s="9">
        <v>10.157195091247559</v>
      </c>
      <c r="H7" s="3">
        <v>55.3</v>
      </c>
      <c r="I7" s="3">
        <v>16.2</v>
      </c>
      <c r="J7" s="9">
        <v>15.614049136638641</v>
      </c>
      <c r="K7" s="9">
        <v>12.964816391468048</v>
      </c>
      <c r="L7" s="9">
        <v>4.86259</v>
      </c>
      <c r="M7" s="9">
        <v>5.7398199999999999</v>
      </c>
      <c r="N7" s="9">
        <v>1.2176</v>
      </c>
      <c r="O7" s="9">
        <f t="shared" si="0"/>
        <v>11.82001</v>
      </c>
    </row>
    <row r="8" spans="1:15" thickBot="1" x14ac:dyDescent="0.35">
      <c r="A8" s="24" t="s">
        <v>53</v>
      </c>
      <c r="B8" s="3">
        <v>6.8</v>
      </c>
      <c r="C8" s="3">
        <v>37.700000000000003</v>
      </c>
      <c r="D8" s="3">
        <v>2.6</v>
      </c>
      <c r="E8" s="9">
        <v>27.358663558959961</v>
      </c>
      <c r="F8" s="9">
        <f t="shared" si="1"/>
        <v>42.539483383051611</v>
      </c>
      <c r="G8" s="9">
        <v>11.63823413848877</v>
      </c>
      <c r="H8" s="3">
        <v>63.2</v>
      </c>
      <c r="I8" s="3">
        <v>14.4</v>
      </c>
      <c r="J8" s="9">
        <v>13.281527161598206</v>
      </c>
      <c r="K8" s="9">
        <v>9.0588033199310303</v>
      </c>
      <c r="L8" s="9">
        <v>3.1726000000000001</v>
      </c>
      <c r="M8" s="9">
        <v>5.9351000000000003</v>
      </c>
      <c r="N8" s="9">
        <v>0.87105900000000003</v>
      </c>
      <c r="O8" s="9">
        <f t="shared" si="0"/>
        <v>9.9787590000000019</v>
      </c>
    </row>
    <row r="9" spans="1:15" thickBot="1" x14ac:dyDescent="0.35">
      <c r="A9" s="24" t="s">
        <v>83</v>
      </c>
      <c r="B9" s="3">
        <v>3.7</v>
      </c>
      <c r="C9" s="3">
        <v>39</v>
      </c>
      <c r="D9" s="3">
        <v>1.4</v>
      </c>
      <c r="E9" s="9">
        <v>14.831913948059082</v>
      </c>
      <c r="F9" s="9">
        <f t="shared" si="1"/>
        <v>41.940026062876896</v>
      </c>
      <c r="G9" s="9">
        <v>6.2205085754394531</v>
      </c>
      <c r="H9" s="3">
        <v>56.1</v>
      </c>
      <c r="I9" s="3">
        <v>13.2</v>
      </c>
      <c r="J9" s="9">
        <v>15.79342782497406</v>
      </c>
      <c r="K9" s="9">
        <v>13.932062685489655</v>
      </c>
      <c r="L9" s="9">
        <v>1.93628</v>
      </c>
      <c r="M9" s="9">
        <v>3.1590099999999999</v>
      </c>
      <c r="N9" s="9">
        <v>0.50015399999999999</v>
      </c>
      <c r="O9" s="9">
        <f t="shared" si="0"/>
        <v>5.5954440000000005</v>
      </c>
    </row>
    <row r="10" spans="1:15" thickBot="1" x14ac:dyDescent="0.35">
      <c r="A10" s="33" t="s">
        <v>84</v>
      </c>
      <c r="B10" s="12">
        <v>2.2999999999999998</v>
      </c>
      <c r="C10" s="12">
        <v>35.700000000000003</v>
      </c>
      <c r="D10" s="12">
        <v>0.8</v>
      </c>
      <c r="E10" s="9">
        <v>10.09647274017334</v>
      </c>
      <c r="F10" s="9">
        <f t="shared" si="1"/>
        <v>38.905348666595067</v>
      </c>
      <c r="G10" s="9">
        <v>3.9280679225921631</v>
      </c>
      <c r="H10" s="12">
        <v>64.900000000000006</v>
      </c>
      <c r="I10" s="12">
        <v>23.6</v>
      </c>
      <c r="J10" s="9">
        <v>7.8750550746917725</v>
      </c>
      <c r="K10" s="9">
        <v>3.5752177238464355</v>
      </c>
      <c r="L10" s="9">
        <v>2.0704899999999999</v>
      </c>
      <c r="M10" s="9">
        <v>2.0733000000000001</v>
      </c>
      <c r="N10" s="9">
        <v>0.16098199999999999</v>
      </c>
      <c r="O10" s="9">
        <f t="shared" si="0"/>
        <v>4.3047719999999998</v>
      </c>
    </row>
    <row r="11" spans="1:15" thickBot="1" x14ac:dyDescent="0.35">
      <c r="A11" s="69" t="s">
        <v>72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thickBot="1" x14ac:dyDescent="0.35">
      <c r="A12" s="24" t="s">
        <v>53</v>
      </c>
      <c r="B12" s="3">
        <v>3.6</v>
      </c>
      <c r="C12" s="3">
        <v>36.5</v>
      </c>
      <c r="D12" s="3">
        <v>1.3</v>
      </c>
      <c r="E12" s="9">
        <v>10.756790161132813</v>
      </c>
      <c r="F12" s="9">
        <f t="shared" si="1"/>
        <v>39.891165347673684</v>
      </c>
      <c r="G12" s="9">
        <v>4.2910089492797852</v>
      </c>
      <c r="H12" s="3">
        <v>69.099999999999994</v>
      </c>
      <c r="I12" s="3">
        <v>15.2</v>
      </c>
      <c r="J12" s="9">
        <v>10.072349011898041</v>
      </c>
      <c r="K12" s="9">
        <v>5.6070536375045776</v>
      </c>
      <c r="L12" s="9">
        <v>1.9587399999999999</v>
      </c>
      <c r="M12" s="9">
        <v>3.3918599999999999</v>
      </c>
      <c r="N12" s="9">
        <v>0.166683</v>
      </c>
      <c r="O12" s="9">
        <f t="shared" ref="O12:O17" si="2">SUM(L12:N12)</f>
        <v>5.5172829999999999</v>
      </c>
    </row>
    <row r="13" spans="1:15" thickBot="1" x14ac:dyDescent="0.35">
      <c r="A13" s="24" t="s">
        <v>54</v>
      </c>
      <c r="B13" s="3">
        <v>2.9</v>
      </c>
      <c r="C13" s="3">
        <v>36.299999999999997</v>
      </c>
      <c r="D13" s="3">
        <v>1</v>
      </c>
      <c r="E13" s="9">
        <v>11.628032684326172</v>
      </c>
      <c r="F13" s="9">
        <f t="shared" si="1"/>
        <v>39.708699571782738</v>
      </c>
      <c r="G13" s="9">
        <v>4.6173405647277832</v>
      </c>
      <c r="H13" s="3">
        <v>64</v>
      </c>
      <c r="I13" s="3">
        <v>22.1</v>
      </c>
      <c r="J13" s="9">
        <v>8.4557861089706421</v>
      </c>
      <c r="K13" s="9">
        <v>5.4326210170984268</v>
      </c>
      <c r="L13" s="9">
        <v>5.7448699999999997</v>
      </c>
      <c r="M13" s="9">
        <v>2.4996200000000002</v>
      </c>
      <c r="N13" s="9">
        <v>0.356049</v>
      </c>
      <c r="O13" s="9">
        <f t="shared" si="2"/>
        <v>8.6005389999999995</v>
      </c>
    </row>
    <row r="14" spans="1:15" thickBot="1" x14ac:dyDescent="0.35">
      <c r="A14" s="24" t="s">
        <v>84</v>
      </c>
      <c r="B14" s="3">
        <v>2.1</v>
      </c>
      <c r="C14" s="3">
        <v>35.6</v>
      </c>
      <c r="D14" s="3">
        <v>0.8</v>
      </c>
      <c r="E14" s="9">
        <v>9.5077705383300781</v>
      </c>
      <c r="F14" s="9">
        <f t="shared" si="1"/>
        <v>38.618671022566559</v>
      </c>
      <c r="G14" s="9">
        <v>3.6717746257781982</v>
      </c>
      <c r="H14" s="3">
        <v>65.2</v>
      </c>
      <c r="I14" s="3">
        <v>24</v>
      </c>
      <c r="J14" s="9">
        <v>7.693849503993988</v>
      </c>
      <c r="K14" s="9">
        <v>3.1245077028870583</v>
      </c>
      <c r="L14" s="9">
        <v>1.8810100000000001</v>
      </c>
      <c r="M14" s="9">
        <v>2.00135</v>
      </c>
      <c r="N14" s="9">
        <v>0.12822800000000001</v>
      </c>
      <c r="O14" s="9">
        <f t="shared" si="2"/>
        <v>4.0105880000000003</v>
      </c>
    </row>
    <row r="15" spans="1:15" thickBot="1" x14ac:dyDescent="0.35">
      <c r="A15" s="24" t="s">
        <v>55</v>
      </c>
      <c r="B15" s="3">
        <v>2.1</v>
      </c>
      <c r="C15" s="3">
        <v>38.1</v>
      </c>
      <c r="D15" s="3">
        <v>0.8</v>
      </c>
      <c r="E15" s="9">
        <v>12.454833984375</v>
      </c>
      <c r="F15" s="9">
        <f t="shared" si="1"/>
        <v>43.957269001764189</v>
      </c>
      <c r="G15" s="9">
        <v>5.4748048782348633</v>
      </c>
      <c r="H15" s="3">
        <v>50.6</v>
      </c>
      <c r="I15" s="3">
        <v>25.8</v>
      </c>
      <c r="J15" s="9">
        <v>10.001851618289948</v>
      </c>
      <c r="K15" s="9">
        <v>13.595110177993774</v>
      </c>
      <c r="L15" s="9">
        <v>10.055099999999999</v>
      </c>
      <c r="M15" s="9">
        <v>1.8950800000000001</v>
      </c>
      <c r="N15" s="9">
        <v>0.19056699999999999</v>
      </c>
      <c r="O15" s="9">
        <f t="shared" si="2"/>
        <v>12.140746999999999</v>
      </c>
    </row>
    <row r="16" spans="1:15" thickBot="1" x14ac:dyDescent="0.35">
      <c r="A16" s="24" t="s">
        <v>83</v>
      </c>
      <c r="B16" s="3">
        <v>1.3</v>
      </c>
      <c r="C16" s="3">
        <v>35.700000000000003</v>
      </c>
      <c r="D16" s="3">
        <v>0.5</v>
      </c>
      <c r="E16" s="9">
        <v>7.8856801986694336</v>
      </c>
      <c r="F16" s="9">
        <f t="shared" si="1"/>
        <v>39.143841228434582</v>
      </c>
      <c r="G16" s="9">
        <v>3.0867581367492676</v>
      </c>
      <c r="H16" s="3">
        <v>61</v>
      </c>
      <c r="I16" s="3">
        <v>25.7</v>
      </c>
      <c r="J16" s="9">
        <v>9.3492031097412109</v>
      </c>
      <c r="K16" s="9">
        <v>4.0041953325271606</v>
      </c>
      <c r="L16" s="9">
        <v>1.27837</v>
      </c>
      <c r="M16" s="9">
        <v>1.2742199999999999</v>
      </c>
      <c r="N16" s="9">
        <v>5.7882999999999997E-2</v>
      </c>
      <c r="O16" s="9">
        <f t="shared" si="2"/>
        <v>2.6104729999999998</v>
      </c>
    </row>
    <row r="17" spans="1:15" thickBot="1" x14ac:dyDescent="0.35">
      <c r="A17" s="33" t="s">
        <v>56</v>
      </c>
      <c r="B17" s="12">
        <v>1.3</v>
      </c>
      <c r="C17" s="12">
        <v>35.6</v>
      </c>
      <c r="D17" s="12">
        <v>0.5</v>
      </c>
      <c r="E17" s="9">
        <v>5.6078128814697266</v>
      </c>
      <c r="F17" s="9">
        <f t="shared" si="1"/>
        <v>37.430835897580671</v>
      </c>
      <c r="G17" s="9">
        <v>2.0990512371063232</v>
      </c>
      <c r="H17" s="12">
        <v>61.2</v>
      </c>
      <c r="I17" s="12">
        <v>27.4</v>
      </c>
      <c r="J17" s="9">
        <v>7.0191293954849243</v>
      </c>
      <c r="K17" s="9">
        <v>4.3229401111602783</v>
      </c>
      <c r="L17" s="9">
        <v>2.3431000000000002</v>
      </c>
      <c r="M17" s="9">
        <v>1.1976899999999999</v>
      </c>
      <c r="N17" s="9">
        <v>5.4780000000000002E-2</v>
      </c>
      <c r="O17" s="9">
        <f t="shared" si="2"/>
        <v>3.5955700000000004</v>
      </c>
    </row>
    <row r="18" spans="1:15" thickBot="1" x14ac:dyDescent="0.35">
      <c r="A18" s="69" t="s">
        <v>76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</row>
    <row r="19" spans="1:15" thickBot="1" x14ac:dyDescent="0.35">
      <c r="A19" s="24" t="s">
        <v>54</v>
      </c>
      <c r="B19" s="3">
        <v>17</v>
      </c>
      <c r="C19" s="3">
        <v>41.1</v>
      </c>
      <c r="D19" s="3">
        <v>7</v>
      </c>
      <c r="E19" s="9">
        <v>41.186134338378906</v>
      </c>
      <c r="F19" s="9">
        <f t="shared" si="1"/>
        <v>43.609064549179756</v>
      </c>
      <c r="G19" s="9">
        <v>17.960887908935547</v>
      </c>
      <c r="H19" s="3">
        <v>51.5</v>
      </c>
      <c r="I19" s="3">
        <v>9.5</v>
      </c>
      <c r="J19" s="9">
        <v>20.379948616027832</v>
      </c>
      <c r="K19" s="9">
        <v>18.615728616714478</v>
      </c>
      <c r="L19" s="9">
        <v>7.3592199999999997</v>
      </c>
      <c r="M19" s="9">
        <v>13.2669</v>
      </c>
      <c r="N19" s="9">
        <v>3.7591399999999999</v>
      </c>
      <c r="O19" s="9">
        <f t="shared" ref="O19:O24" si="3">SUM(L19:N19)</f>
        <v>24.385259999999999</v>
      </c>
    </row>
    <row r="20" spans="1:15" thickBot="1" x14ac:dyDescent="0.35">
      <c r="A20" s="24" t="s">
        <v>83</v>
      </c>
      <c r="B20" s="3">
        <v>16.399999999999999</v>
      </c>
      <c r="C20" s="3">
        <v>40.5</v>
      </c>
      <c r="D20" s="3">
        <v>6.7</v>
      </c>
      <c r="E20" s="9">
        <v>40.741172790527344</v>
      </c>
      <c r="F20" s="9">
        <f t="shared" si="1"/>
        <v>43.95874777412174</v>
      </c>
      <c r="G20" s="9">
        <v>17.909309387207031</v>
      </c>
      <c r="H20" s="3">
        <v>54.1</v>
      </c>
      <c r="I20" s="3">
        <v>9.6999999999999993</v>
      </c>
      <c r="J20" s="9">
        <v>18.351057171821594</v>
      </c>
      <c r="K20" s="9">
        <v>17.872302234172821</v>
      </c>
      <c r="L20" s="9">
        <v>5.5473600000000003</v>
      </c>
      <c r="M20" s="9">
        <v>13.504099999999999</v>
      </c>
      <c r="N20" s="9">
        <v>2.9276499999999999</v>
      </c>
      <c r="O20" s="9">
        <f t="shared" si="3"/>
        <v>21.979109999999999</v>
      </c>
    </row>
    <row r="21" spans="1:15" thickBot="1" x14ac:dyDescent="0.35">
      <c r="A21" s="24" t="s">
        <v>55</v>
      </c>
      <c r="B21" s="3">
        <v>12.1</v>
      </c>
      <c r="C21" s="3">
        <v>41</v>
      </c>
      <c r="D21" s="3">
        <v>5</v>
      </c>
      <c r="E21" s="9">
        <v>33.254245758056641</v>
      </c>
      <c r="F21" s="9">
        <f t="shared" si="1"/>
        <v>43.382881549214041</v>
      </c>
      <c r="G21" s="9">
        <v>14.426650047302246</v>
      </c>
      <c r="H21" s="3">
        <v>46.4</v>
      </c>
      <c r="I21" s="3">
        <v>13.7</v>
      </c>
      <c r="J21" s="9">
        <v>16.117359697818756</v>
      </c>
      <c r="K21" s="9">
        <v>23.746621608734131</v>
      </c>
      <c r="L21" s="9">
        <v>16.9511</v>
      </c>
      <c r="M21" s="9">
        <v>8.6698000000000004</v>
      </c>
      <c r="N21" s="9">
        <v>3.3878499999999998</v>
      </c>
      <c r="O21" s="9">
        <f t="shared" si="3"/>
        <v>29.008749999999999</v>
      </c>
    </row>
    <row r="22" spans="1:15" thickBot="1" x14ac:dyDescent="0.35">
      <c r="A22" s="24" t="s">
        <v>56</v>
      </c>
      <c r="B22" s="3">
        <v>10.6</v>
      </c>
      <c r="C22" s="3">
        <v>39.1</v>
      </c>
      <c r="D22" s="3">
        <v>4.2</v>
      </c>
      <c r="E22" s="9">
        <v>30.672832489013672</v>
      </c>
      <c r="F22" s="9">
        <f t="shared" si="1"/>
        <v>42.908343540779228</v>
      </c>
      <c r="G22" s="9">
        <v>13.16120433807373</v>
      </c>
      <c r="H22" s="3">
        <v>54.8</v>
      </c>
      <c r="I22" s="3">
        <v>15.4</v>
      </c>
      <c r="J22" s="9">
        <v>16.226042807102203</v>
      </c>
      <c r="K22" s="9">
        <v>13.580155372619629</v>
      </c>
      <c r="L22" s="9">
        <v>6.4847099999999998</v>
      </c>
      <c r="M22" s="9">
        <v>8.66418</v>
      </c>
      <c r="N22" s="9">
        <v>1.9662500000000001</v>
      </c>
      <c r="O22" s="9">
        <f t="shared" si="3"/>
        <v>17.11514</v>
      </c>
    </row>
    <row r="23" spans="1:15" thickBot="1" x14ac:dyDescent="0.35">
      <c r="A23" s="24" t="s">
        <v>53</v>
      </c>
      <c r="B23" s="3">
        <v>8.1999999999999993</v>
      </c>
      <c r="C23" s="3">
        <v>38</v>
      </c>
      <c r="D23" s="3">
        <v>3.1</v>
      </c>
      <c r="E23" s="9">
        <v>29.930519104003906</v>
      </c>
      <c r="F23" s="9">
        <f t="shared" si="1"/>
        <v>42.686929669316221</v>
      </c>
      <c r="G23" s="9">
        <v>12.776419639587402</v>
      </c>
      <c r="H23" s="3">
        <v>62.2</v>
      </c>
      <c r="I23" s="3">
        <v>14.3</v>
      </c>
      <c r="J23" s="9">
        <v>13.870951533317566</v>
      </c>
      <c r="K23" s="9">
        <v>9.6927791833877563</v>
      </c>
      <c r="L23" s="9">
        <v>3.70967</v>
      </c>
      <c r="M23" s="9">
        <v>7.0603600000000002</v>
      </c>
      <c r="N23" s="9">
        <v>1.1827099999999999</v>
      </c>
      <c r="O23" s="9">
        <f t="shared" si="3"/>
        <v>11.95274</v>
      </c>
    </row>
    <row r="24" spans="1:15" thickBot="1" x14ac:dyDescent="0.35">
      <c r="A24" s="24" t="s">
        <v>84</v>
      </c>
      <c r="B24" s="3">
        <v>4.2</v>
      </c>
      <c r="C24" s="3">
        <v>36.200000000000003</v>
      </c>
      <c r="D24" s="3">
        <v>1.5</v>
      </c>
      <c r="E24" s="9">
        <v>17.034204483032227</v>
      </c>
      <c r="F24" s="9">
        <f t="shared" si="1"/>
        <v>40.791036867910023</v>
      </c>
      <c r="G24" s="9">
        <v>6.9484286308288574</v>
      </c>
      <c r="H24" s="3">
        <v>62.2</v>
      </c>
      <c r="I24" s="3">
        <v>20.5</v>
      </c>
      <c r="J24" s="9">
        <v>9.5743253827095032</v>
      </c>
      <c r="K24" s="9">
        <v>7.801799476146698</v>
      </c>
      <c r="L24" s="9">
        <v>5.5868799999999998</v>
      </c>
      <c r="M24" s="9">
        <v>3.4085100000000002</v>
      </c>
      <c r="N24" s="9">
        <v>0.76883599999999996</v>
      </c>
      <c r="O24" s="9">
        <f t="shared" si="3"/>
        <v>9.7642260000000007</v>
      </c>
    </row>
  </sheetData>
  <sortState ref="A4:L9">
    <sortCondition descending="1" ref="B4:B9"/>
  </sortState>
  <mergeCells count="18">
    <mergeCell ref="A18:O18"/>
    <mergeCell ref="H1:K1"/>
    <mergeCell ref="L1:N1"/>
    <mergeCell ref="A4:O4"/>
    <mergeCell ref="A1:A3"/>
    <mergeCell ref="B1:B3"/>
    <mergeCell ref="C1:C3"/>
    <mergeCell ref="D1:D3"/>
    <mergeCell ref="O1:O3"/>
    <mergeCell ref="H2:H3"/>
    <mergeCell ref="I2:I3"/>
    <mergeCell ref="J2:K2"/>
    <mergeCell ref="E1:E3"/>
    <mergeCell ref="F1:F3"/>
    <mergeCell ref="G1:G3"/>
    <mergeCell ref="L2:L3"/>
    <mergeCell ref="M2:M3"/>
    <mergeCell ref="A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tanger </vt:lpstr>
      <vt:lpstr>oriental</vt:lpstr>
      <vt:lpstr>mekness</vt:lpstr>
      <vt:lpstr>rabat</vt:lpstr>
      <vt:lpstr>benimellal</vt:lpstr>
      <vt:lpstr>casa</vt:lpstr>
      <vt:lpstr>marakech</vt:lpstr>
      <vt:lpstr>draa</vt:lpstr>
      <vt:lpstr>souss</vt:lpstr>
      <vt:lpstr>guelmim</vt:lpstr>
      <vt:lpstr>laayoune</vt:lpstr>
      <vt:lpstr>dakhla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User</cp:lastModifiedBy>
  <dcterms:created xsi:type="dcterms:W3CDTF">2017-10-02T12:47:38Z</dcterms:created>
  <dcterms:modified xsi:type="dcterms:W3CDTF">2018-03-09T13:27:11Z</dcterms:modified>
</cp:coreProperties>
</file>