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kenitra urba" sheetId="7" r:id="rId1"/>
    <sheet name="kenitra rur" sheetId="1" r:id="rId2"/>
  </sheets>
  <externalReferences>
    <externalReference r:id="rId3"/>
    <externalReference r:id="rId4"/>
  </externalReferences>
  <calcPr calcId="124519" iterate="1" iterateCount="1000" calcOnSave="0"/>
</workbook>
</file>

<file path=xl/calcChain.xml><?xml version="1.0" encoding="utf-8"?>
<calcChain xmlns="http://schemas.openxmlformats.org/spreadsheetml/2006/main">
  <c r="A26" i="1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C6"/>
  <c r="D6" s="1"/>
  <c r="E6" s="1"/>
  <c r="F6" s="1"/>
  <c r="G6" s="1"/>
  <c r="H6" s="1"/>
  <c r="I6" s="1"/>
  <c r="J6" s="1"/>
  <c r="K6" s="1"/>
  <c r="L6" s="1"/>
  <c r="M6" s="1"/>
  <c r="N6" s="1"/>
  <c r="O6" s="1"/>
  <c r="P6" s="1"/>
  <c r="Q6" s="1"/>
  <c r="R6" s="1"/>
  <c r="A14" i="7" l="1"/>
  <c r="A13"/>
  <c r="A12"/>
  <c r="A11"/>
  <c r="A10"/>
  <c r="A9"/>
  <c r="A8"/>
  <c r="A7"/>
  <c r="C6"/>
  <c r="D6" s="1"/>
  <c r="E6" s="1"/>
  <c r="F6" s="1"/>
  <c r="G6" s="1"/>
  <c r="H6" s="1"/>
  <c r="I6" s="1"/>
  <c r="J6" s="1"/>
  <c r="K6" s="1"/>
  <c r="L6" s="1"/>
  <c r="M6" s="1"/>
  <c r="N6" s="1"/>
  <c r="O6" s="1"/>
  <c r="P6" s="1"/>
  <c r="Q6" s="1"/>
  <c r="R6" s="1"/>
</calcChain>
</file>

<file path=xl/sharedStrings.xml><?xml version="1.0" encoding="utf-8"?>
<sst xmlns="http://schemas.openxmlformats.org/spreadsheetml/2006/main" count="6" uniqueCount="4">
  <si>
    <t>Provinces/préfèctures</t>
  </si>
  <si>
    <t>Ensemble</t>
  </si>
  <si>
    <t>Projection de la population totale des communes urbaines de la Province de Kénitra</t>
  </si>
  <si>
    <t>Projection de la population totale des communes rurales de la Province de Kénitra</t>
  </si>
</sst>
</file>

<file path=xl/styles.xml><?xml version="1.0" encoding="utf-8"?>
<styleSheet xmlns="http://schemas.openxmlformats.org/spreadsheetml/2006/main">
  <numFmts count="1">
    <numFmt numFmtId="164" formatCode="0_)"/>
  </numFmts>
  <fonts count="15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Times New Roman"/>
      <family val="1"/>
    </font>
    <font>
      <sz val="8"/>
      <color indexed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8"/>
      <name val="Arial"/>
      <family val="2"/>
    </font>
    <font>
      <sz val="9"/>
      <color indexed="8"/>
      <name val="Times New Roman"/>
      <family val="1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Courier"/>
    </font>
    <font>
      <b/>
      <sz val="9"/>
      <name val="Times New Roman"/>
      <family val="1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/>
  </cellStyleXfs>
  <cellXfs count="18">
    <xf numFmtId="0" fontId="0" fillId="0" borderId="0" xfId="0"/>
    <xf numFmtId="164" fontId="4" fillId="0" borderId="0" xfId="0" applyNumberFormat="1" applyFont="1"/>
    <xf numFmtId="164" fontId="2" fillId="0" borderId="0" xfId="0" applyNumberFormat="1" applyFont="1"/>
    <xf numFmtId="164" fontId="0" fillId="0" borderId="0" xfId="0" applyNumberFormat="1"/>
    <xf numFmtId="164" fontId="8" fillId="0" borderId="0" xfId="0" applyNumberFormat="1" applyFont="1"/>
    <xf numFmtId="164" fontId="5" fillId="0" borderId="0" xfId="0" applyNumberFormat="1" applyFont="1"/>
    <xf numFmtId="164" fontId="11" fillId="0" borderId="0" xfId="0" applyNumberFormat="1" applyFont="1"/>
    <xf numFmtId="164" fontId="6" fillId="0" borderId="0" xfId="0" applyNumberFormat="1" applyFont="1"/>
    <xf numFmtId="164" fontId="8" fillId="2" borderId="0" xfId="0" applyNumberFormat="1" applyFont="1" applyFill="1" applyAlignment="1" applyProtection="1">
      <alignment horizontal="left"/>
    </xf>
    <xf numFmtId="164" fontId="10" fillId="2" borderId="0" xfId="0" applyNumberFormat="1" applyFont="1" applyFill="1" applyProtection="1"/>
    <xf numFmtId="164" fontId="9" fillId="0" borderId="0" xfId="0" applyNumberFormat="1" applyFont="1" applyProtection="1"/>
    <xf numFmtId="164" fontId="3" fillId="0" borderId="0" xfId="0" applyNumberFormat="1" applyFont="1" applyAlignment="1" applyProtection="1">
      <alignment horizontal="left"/>
    </xf>
    <xf numFmtId="164" fontId="12" fillId="0" borderId="0" xfId="0" applyNumberFormat="1" applyFont="1"/>
    <xf numFmtId="164" fontId="6" fillId="3" borderId="0" xfId="0" applyNumberFormat="1" applyFont="1" applyFill="1" applyBorder="1"/>
    <xf numFmtId="164" fontId="7" fillId="3" borderId="0" xfId="0" applyNumberFormat="1" applyFont="1" applyFill="1" applyProtection="1"/>
    <xf numFmtId="164" fontId="10" fillId="0" borderId="0" xfId="0" applyNumberFormat="1" applyFont="1" applyAlignment="1" applyProtection="1">
      <alignment horizontal="left"/>
    </xf>
    <xf numFmtId="164" fontId="13" fillId="0" borderId="0" xfId="0" applyNumberFormat="1" applyFont="1" applyProtection="1"/>
    <xf numFmtId="164" fontId="14" fillId="0" borderId="0" xfId="0" applyNumberFormat="1" applyFont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UAD%20ALLOUL\Desktop\projections%202014%20%20corrige\provinces%20urbain(%20pop%20totale)\province%20kenitra%20urbain%20corrig&#2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UAD%20ALLOUL\Desktop\projections%202014%20%20corrige\provinces%20rurales%20(%20pop%20totale)\province%20kenitra%20rural%20corrig&#2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nnées"/>
      <sheetName val="Resultats"/>
      <sheetName val="resulta corrig"/>
    </sheetNames>
    <sheetDataSet>
      <sheetData sheetId="0">
        <row r="2">
          <cell r="B2" t="str">
            <v>Projections de la population totale des communes à taux constant entre 2004 et 2014</v>
          </cell>
        </row>
        <row r="13">
          <cell r="A13" t="str">
            <v>Kénitra (Mun.)</v>
          </cell>
        </row>
        <row r="14">
          <cell r="A14" t="str">
            <v>Mehdya (Mun.)</v>
          </cell>
        </row>
        <row r="15">
          <cell r="A15" t="str">
            <v>Souk El Arbaa (Mun.)</v>
          </cell>
        </row>
        <row r="16">
          <cell r="A16" t="str">
            <v xml:space="preserve">  Centre: Sidi Taibi</v>
          </cell>
        </row>
        <row r="17">
          <cell r="A17" t="str">
            <v xml:space="preserve"> Centre: Arbaoua</v>
          </cell>
        </row>
        <row r="18">
          <cell r="A18" t="str">
            <v xml:space="preserve"> Centre: Sidi Allal Tazi</v>
          </cell>
        </row>
        <row r="19">
          <cell r="A19" t="str">
            <v>Centre: Lalla Mimouna</v>
          </cell>
        </row>
        <row r="20">
          <cell r="A20" t="str">
            <v xml:space="preserve"> Centre: Moulay Bousselham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ées"/>
      <sheetName val="Resultats"/>
      <sheetName val="resultats corrig"/>
    </sheetNames>
    <sheetDataSet>
      <sheetData sheetId="0">
        <row r="2">
          <cell r="B2" t="str">
            <v>Projections de la population totale des communes à taux constant entre 2004 et 2014</v>
          </cell>
        </row>
        <row r="13">
          <cell r="A13" t="str">
            <v>Ameur Seflia</v>
          </cell>
        </row>
        <row r="14">
          <cell r="A14" t="str">
            <v>Haddada</v>
          </cell>
        </row>
        <row r="15">
          <cell r="A15" t="str">
            <v>Ouled Slama</v>
          </cell>
        </row>
        <row r="16">
          <cell r="A16" t="str">
            <v>Sidi Taibi</v>
          </cell>
        </row>
        <row r="17">
          <cell r="A17" t="str">
            <v>Ben Mansour</v>
          </cell>
        </row>
        <row r="18">
          <cell r="A18" t="str">
            <v>Mnasra</v>
          </cell>
        </row>
        <row r="19">
          <cell r="A19" t="str">
            <v>Mograne</v>
          </cell>
        </row>
        <row r="20">
          <cell r="A20" t="str">
            <v>Sidi Mohamed Ben Mansour</v>
          </cell>
        </row>
        <row r="21">
          <cell r="A21" t="str">
            <v>Arbaoua</v>
          </cell>
        </row>
        <row r="22">
          <cell r="A22" t="str">
            <v>Beni Malek</v>
          </cell>
        </row>
        <row r="23">
          <cell r="A23" t="str">
            <v>Kariat Ben Aouda</v>
          </cell>
        </row>
        <row r="24">
          <cell r="A24" t="str">
            <v>Oued El Makhazine</v>
          </cell>
        </row>
        <row r="25">
          <cell r="A25" t="str">
            <v>Bahhara Ouled Ayad</v>
          </cell>
        </row>
        <row r="26">
          <cell r="A26" t="str">
            <v>Sidi Allal Tazi</v>
          </cell>
        </row>
        <row r="27">
          <cell r="A27" t="str">
            <v>Sidi Mohamed Lahmar</v>
          </cell>
        </row>
        <row r="28">
          <cell r="A28" t="str">
            <v>Souk Tlet El Gharb</v>
          </cell>
        </row>
        <row r="29">
          <cell r="A29" t="str">
            <v>Chouafaa</v>
          </cell>
        </row>
        <row r="30">
          <cell r="A30" t="str">
            <v>Lalla Mimouna</v>
          </cell>
        </row>
        <row r="31">
          <cell r="A31" t="str">
            <v>Moulay Bousselham</v>
          </cell>
        </row>
        <row r="32">
          <cell r="A32" t="str">
            <v>Sidi Boubker El Haj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8"/>
  <sheetViews>
    <sheetView workbookViewId="0">
      <selection activeCell="M23" sqref="M23"/>
    </sheetView>
  </sheetViews>
  <sheetFormatPr baseColWidth="10" defaultRowHeight="15"/>
  <cols>
    <col min="1" max="1" width="16.7109375" style="3" customWidth="1"/>
    <col min="2" max="2" width="7.7109375" style="3" customWidth="1"/>
    <col min="3" max="3" width="7.5703125" style="3" customWidth="1"/>
    <col min="4" max="4" width="7.7109375" style="3" customWidth="1"/>
    <col min="5" max="5" width="8.42578125" style="3" customWidth="1"/>
    <col min="6" max="6" width="8" style="3" customWidth="1"/>
    <col min="7" max="8" width="7.85546875" style="3" customWidth="1"/>
    <col min="9" max="9" width="7.5703125" style="3" customWidth="1"/>
    <col min="10" max="10" width="7.85546875" style="3" customWidth="1"/>
    <col min="11" max="11" width="8.7109375" style="3" customWidth="1"/>
    <col min="12" max="12" width="7.7109375" style="3" customWidth="1"/>
    <col min="13" max="13" width="7.85546875" style="3" customWidth="1"/>
    <col min="14" max="14" width="8.85546875" style="3" customWidth="1"/>
    <col min="15" max="15" width="8" style="3" customWidth="1"/>
    <col min="16" max="16" width="8.28515625" style="3" customWidth="1"/>
    <col min="17" max="17" width="8" style="3" customWidth="1"/>
    <col min="18" max="18" width="7.7109375" style="3" customWidth="1"/>
    <col min="19" max="16384" width="11.42578125" style="3"/>
  </cols>
  <sheetData>
    <row r="1" spans="1:18">
      <c r="A1" s="2"/>
      <c r="E1" s="1"/>
      <c r="F1" s="1"/>
      <c r="G1" s="1"/>
      <c r="H1" s="12"/>
      <c r="I1" s="12"/>
      <c r="J1" s="12"/>
      <c r="K1" s="12"/>
      <c r="L1" s="1"/>
      <c r="M1" s="1"/>
      <c r="N1" s="1"/>
      <c r="O1" s="1"/>
      <c r="P1" s="1"/>
      <c r="Q1" s="1"/>
      <c r="R1" s="1"/>
    </row>
    <row r="2" spans="1:18">
      <c r="A2" s="4"/>
      <c r="B2" s="5"/>
      <c r="C2" s="5"/>
      <c r="D2" s="5"/>
      <c r="E2" s="6"/>
      <c r="F2" s="6"/>
      <c r="G2" s="6"/>
      <c r="H2" s="6"/>
      <c r="I2" s="6"/>
      <c r="J2" s="6"/>
      <c r="K2" s="7"/>
      <c r="L2" s="7"/>
      <c r="M2" s="7"/>
      <c r="N2" s="7"/>
      <c r="O2" s="7"/>
      <c r="P2" s="7"/>
      <c r="Q2" s="7"/>
      <c r="R2" s="7"/>
    </row>
    <row r="3" spans="1:18" ht="18">
      <c r="A3" s="4"/>
      <c r="B3" s="17" t="s">
        <v>2</v>
      </c>
      <c r="C3" s="5"/>
      <c r="D3" s="5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</row>
    <row r="4" spans="1:18">
      <c r="A4" s="4"/>
      <c r="B4" s="5"/>
      <c r="C4" s="5"/>
      <c r="D4" s="5"/>
      <c r="E4" s="6"/>
      <c r="F4" s="6"/>
      <c r="G4" s="6"/>
      <c r="H4" s="6"/>
      <c r="I4" s="6"/>
      <c r="J4" s="6"/>
      <c r="K4" s="7"/>
      <c r="L4" s="7"/>
      <c r="M4" s="7"/>
      <c r="N4" s="7"/>
      <c r="O4" s="7"/>
      <c r="P4" s="7"/>
      <c r="Q4" s="7"/>
      <c r="R4" s="7"/>
    </row>
    <row r="5" spans="1:18">
      <c r="A5" s="4"/>
      <c r="B5" s="5"/>
      <c r="C5" s="5"/>
      <c r="D5" s="5"/>
      <c r="E5" s="6"/>
      <c r="F5" s="6"/>
      <c r="G5" s="6"/>
      <c r="H5" s="6"/>
      <c r="I5" s="6"/>
      <c r="J5" s="6"/>
      <c r="K5" s="7"/>
      <c r="L5" s="7"/>
      <c r="M5" s="7"/>
      <c r="N5" s="7"/>
      <c r="O5" s="7"/>
      <c r="P5" s="7"/>
      <c r="Q5" s="7"/>
      <c r="R5" s="7"/>
    </row>
    <row r="6" spans="1:18">
      <c r="A6" s="8" t="s">
        <v>0</v>
      </c>
      <c r="B6" s="9">
        <v>2014</v>
      </c>
      <c r="C6" s="9">
        <f t="shared" ref="C6:K6" si="0">B6+1</f>
        <v>2015</v>
      </c>
      <c r="D6" s="9">
        <f t="shared" si="0"/>
        <v>2016</v>
      </c>
      <c r="E6" s="9">
        <f t="shared" si="0"/>
        <v>2017</v>
      </c>
      <c r="F6" s="9">
        <f t="shared" si="0"/>
        <v>2018</v>
      </c>
      <c r="G6" s="9">
        <f t="shared" si="0"/>
        <v>2019</v>
      </c>
      <c r="H6" s="9">
        <f t="shared" si="0"/>
        <v>2020</v>
      </c>
      <c r="I6" s="9">
        <f t="shared" si="0"/>
        <v>2021</v>
      </c>
      <c r="J6" s="9">
        <f t="shared" si="0"/>
        <v>2022</v>
      </c>
      <c r="K6" s="9">
        <f t="shared" si="0"/>
        <v>2023</v>
      </c>
      <c r="L6" s="9">
        <f>K6+1</f>
        <v>2024</v>
      </c>
      <c r="M6" s="9">
        <f t="shared" ref="M6:R6" si="1">L6+1</f>
        <v>2025</v>
      </c>
      <c r="N6" s="9">
        <f t="shared" si="1"/>
        <v>2026</v>
      </c>
      <c r="O6" s="9">
        <f t="shared" si="1"/>
        <v>2027</v>
      </c>
      <c r="P6" s="9">
        <f t="shared" si="1"/>
        <v>2028</v>
      </c>
      <c r="Q6" s="9">
        <f t="shared" si="1"/>
        <v>2029</v>
      </c>
      <c r="R6" s="9">
        <f t="shared" si="1"/>
        <v>2030</v>
      </c>
    </row>
    <row r="7" spans="1:18">
      <c r="A7" s="14" t="str">
        <f>[1]Données!A13</f>
        <v>Kénitra (Mun.)</v>
      </c>
      <c r="B7" s="14">
        <v>429655</v>
      </c>
      <c r="C7" s="14">
        <v>437661</v>
      </c>
      <c r="D7" s="14">
        <v>445464</v>
      </c>
      <c r="E7" s="14">
        <v>453015</v>
      </c>
      <c r="F7" s="14">
        <v>460272</v>
      </c>
      <c r="G7" s="14">
        <v>467185</v>
      </c>
      <c r="H7" s="14">
        <v>473703</v>
      </c>
      <c r="I7" s="14">
        <v>479783</v>
      </c>
      <c r="J7" s="14">
        <v>485383</v>
      </c>
      <c r="K7" s="14">
        <v>490476</v>
      </c>
      <c r="L7" s="14">
        <v>495034</v>
      </c>
      <c r="M7" s="14">
        <v>499035</v>
      </c>
      <c r="N7" s="14">
        <v>502454</v>
      </c>
      <c r="O7" s="14">
        <v>505263</v>
      </c>
      <c r="P7" s="14">
        <v>507424</v>
      </c>
      <c r="Q7" s="14">
        <v>508912</v>
      </c>
      <c r="R7" s="14">
        <v>509689</v>
      </c>
    </row>
    <row r="8" spans="1:18">
      <c r="A8" s="14" t="str">
        <f>[1]Données!A14</f>
        <v>Mehdya (Mun.)</v>
      </c>
      <c r="B8" s="14">
        <v>28343</v>
      </c>
      <c r="C8" s="14">
        <v>29998</v>
      </c>
      <c r="D8" s="14">
        <v>31724</v>
      </c>
      <c r="E8" s="14">
        <v>33521</v>
      </c>
      <c r="F8" s="14">
        <v>35386</v>
      </c>
      <c r="G8" s="14">
        <v>37319</v>
      </c>
      <c r="H8" s="14">
        <v>39317</v>
      </c>
      <c r="I8" s="14">
        <v>41375</v>
      </c>
      <c r="J8" s="14">
        <v>43492</v>
      </c>
      <c r="K8" s="14">
        <v>45663</v>
      </c>
      <c r="L8" s="14">
        <v>47885</v>
      </c>
      <c r="M8" s="14">
        <v>50156</v>
      </c>
      <c r="N8" s="14">
        <v>52470</v>
      </c>
      <c r="O8" s="14">
        <v>54822</v>
      </c>
      <c r="P8" s="14">
        <v>57206</v>
      </c>
      <c r="Q8" s="14">
        <v>59612</v>
      </c>
      <c r="R8" s="14">
        <v>62033</v>
      </c>
    </row>
    <row r="9" spans="1:18">
      <c r="A9" s="14" t="str">
        <f>[1]Données!A15</f>
        <v>Souk El Arbaa (Mun.)</v>
      </c>
      <c r="B9" s="14">
        <v>69116</v>
      </c>
      <c r="C9" s="14">
        <v>69734</v>
      </c>
      <c r="D9" s="14">
        <v>70301</v>
      </c>
      <c r="E9" s="14">
        <v>70812</v>
      </c>
      <c r="F9" s="14">
        <v>71262</v>
      </c>
      <c r="G9" s="14">
        <v>71643</v>
      </c>
      <c r="H9" s="14">
        <v>71951</v>
      </c>
      <c r="I9" s="14">
        <v>72181</v>
      </c>
      <c r="J9" s="14">
        <v>72329</v>
      </c>
      <c r="K9" s="14">
        <v>72392</v>
      </c>
      <c r="L9" s="14">
        <v>72369</v>
      </c>
      <c r="M9" s="14">
        <v>72259</v>
      </c>
      <c r="N9" s="14">
        <v>72062</v>
      </c>
      <c r="O9" s="14">
        <v>71775</v>
      </c>
      <c r="P9" s="14">
        <v>71396</v>
      </c>
      <c r="Q9" s="14">
        <v>70923</v>
      </c>
      <c r="R9" s="14">
        <v>70355</v>
      </c>
    </row>
    <row r="10" spans="1:18">
      <c r="A10" s="14" t="str">
        <f>[1]Données!A16</f>
        <v xml:space="preserve">  Centre: Sidi Taibi</v>
      </c>
      <c r="B10" s="14">
        <v>46050</v>
      </c>
      <c r="C10" s="14">
        <v>50143</v>
      </c>
      <c r="D10" s="14">
        <v>54558</v>
      </c>
      <c r="E10" s="14">
        <v>59311</v>
      </c>
      <c r="F10" s="14">
        <v>64418</v>
      </c>
      <c r="G10" s="14">
        <v>69896</v>
      </c>
      <c r="H10" s="14">
        <v>75761</v>
      </c>
      <c r="I10" s="14">
        <v>82027</v>
      </c>
      <c r="J10" s="14">
        <v>88709</v>
      </c>
      <c r="K10" s="14">
        <v>95824</v>
      </c>
      <c r="L10" s="14">
        <v>103386</v>
      </c>
      <c r="M10" s="14">
        <v>111411</v>
      </c>
      <c r="N10" s="14">
        <v>119913</v>
      </c>
      <c r="O10" s="14">
        <v>128902</v>
      </c>
      <c r="P10" s="14">
        <v>138385</v>
      </c>
      <c r="Q10" s="14">
        <v>148364</v>
      </c>
      <c r="R10" s="14">
        <v>158842</v>
      </c>
    </row>
    <row r="11" spans="1:18">
      <c r="A11" s="14" t="str">
        <f>[1]Données!A17</f>
        <v xml:space="preserve"> Centre: Arbaoua</v>
      </c>
      <c r="B11" s="14">
        <v>3034</v>
      </c>
      <c r="C11" s="14">
        <v>3117</v>
      </c>
      <c r="D11" s="14">
        <v>3200</v>
      </c>
      <c r="E11" s="14">
        <v>3282</v>
      </c>
      <c r="F11" s="14">
        <v>3363</v>
      </c>
      <c r="G11" s="14">
        <v>3442</v>
      </c>
      <c r="H11" s="14">
        <v>3520</v>
      </c>
      <c r="I11" s="14">
        <v>3596</v>
      </c>
      <c r="J11" s="14">
        <v>3669</v>
      </c>
      <c r="K11" s="14">
        <v>3739</v>
      </c>
      <c r="L11" s="14">
        <v>3806</v>
      </c>
      <c r="M11" s="14">
        <v>3869</v>
      </c>
      <c r="N11" s="14">
        <v>3929</v>
      </c>
      <c r="O11" s="14">
        <v>3985</v>
      </c>
      <c r="P11" s="14">
        <v>4036</v>
      </c>
      <c r="Q11" s="14">
        <v>4082</v>
      </c>
      <c r="R11" s="14">
        <v>4123</v>
      </c>
    </row>
    <row r="12" spans="1:18">
      <c r="A12" s="14" t="str">
        <f>[1]Données!A18</f>
        <v xml:space="preserve"> Centre: Sidi Allal Tazi</v>
      </c>
      <c r="B12" s="14">
        <v>4831</v>
      </c>
      <c r="C12" s="14">
        <v>5048</v>
      </c>
      <c r="D12" s="14">
        <v>5271</v>
      </c>
      <c r="E12" s="14">
        <v>5499</v>
      </c>
      <c r="F12" s="14">
        <v>5732</v>
      </c>
      <c r="G12" s="14">
        <v>5969</v>
      </c>
      <c r="H12" s="14">
        <v>6209</v>
      </c>
      <c r="I12" s="14">
        <v>6452</v>
      </c>
      <c r="J12" s="14">
        <v>6697</v>
      </c>
      <c r="K12" s="14">
        <v>6942</v>
      </c>
      <c r="L12" s="14">
        <v>7188</v>
      </c>
      <c r="M12" s="14">
        <v>7434</v>
      </c>
      <c r="N12" s="14">
        <v>7679</v>
      </c>
      <c r="O12" s="14">
        <v>7922</v>
      </c>
      <c r="P12" s="14">
        <v>8162</v>
      </c>
      <c r="Q12" s="14">
        <v>8398</v>
      </c>
      <c r="R12" s="14">
        <v>8629</v>
      </c>
    </row>
    <row r="13" spans="1:18">
      <c r="A13" s="14" t="str">
        <f>[1]Données!A19</f>
        <v>Centre: Lalla Mimouna</v>
      </c>
      <c r="B13" s="14">
        <v>15705</v>
      </c>
      <c r="C13" s="14">
        <v>16014</v>
      </c>
      <c r="D13" s="14">
        <v>16316</v>
      </c>
      <c r="E13" s="14">
        <v>16610</v>
      </c>
      <c r="F13" s="14">
        <v>16894</v>
      </c>
      <c r="G13" s="14">
        <v>17165</v>
      </c>
      <c r="H13" s="14">
        <v>17423</v>
      </c>
      <c r="I13" s="14">
        <v>17665</v>
      </c>
      <c r="J13" s="14">
        <v>17890</v>
      </c>
      <c r="K13" s="14">
        <v>18096</v>
      </c>
      <c r="L13" s="14">
        <v>18283</v>
      </c>
      <c r="M13" s="14">
        <v>18450</v>
      </c>
      <c r="N13" s="14">
        <v>18596</v>
      </c>
      <c r="O13" s="14">
        <v>18719</v>
      </c>
      <c r="P13" s="14">
        <v>18819</v>
      </c>
      <c r="Q13" s="14">
        <v>18894</v>
      </c>
      <c r="R13" s="14">
        <v>18942</v>
      </c>
    </row>
    <row r="14" spans="1:18">
      <c r="A14" s="14" t="str">
        <f>[1]Données!A20</f>
        <v xml:space="preserve"> Centre: Moulay Bousselham</v>
      </c>
      <c r="B14" s="14">
        <v>7335</v>
      </c>
      <c r="C14" s="14">
        <v>7528</v>
      </c>
      <c r="D14" s="14">
        <v>7720</v>
      </c>
      <c r="E14" s="14">
        <v>7911</v>
      </c>
      <c r="F14" s="14">
        <v>8098</v>
      </c>
      <c r="G14" s="14">
        <v>8282</v>
      </c>
      <c r="H14" s="14">
        <v>8461</v>
      </c>
      <c r="I14" s="14">
        <v>8634</v>
      </c>
      <c r="J14" s="14">
        <v>8801</v>
      </c>
      <c r="K14" s="14">
        <v>8961</v>
      </c>
      <c r="L14" s="14">
        <v>9113</v>
      </c>
      <c r="M14" s="14">
        <v>9256</v>
      </c>
      <c r="N14" s="14">
        <v>9390</v>
      </c>
      <c r="O14" s="14">
        <v>9514</v>
      </c>
      <c r="P14" s="14">
        <v>9627</v>
      </c>
      <c r="Q14" s="14">
        <v>9728</v>
      </c>
      <c r="R14" s="14">
        <v>9817</v>
      </c>
    </row>
    <row r="15" spans="1:18">
      <c r="A15" s="15" t="s">
        <v>1</v>
      </c>
      <c r="B15" s="16">
        <v>604069</v>
      </c>
      <c r="C15" s="16">
        <v>619243</v>
      </c>
      <c r="D15" s="16">
        <v>634554</v>
      </c>
      <c r="E15" s="16">
        <v>649961</v>
      </c>
      <c r="F15" s="16">
        <v>665425</v>
      </c>
      <c r="G15" s="16">
        <v>680901</v>
      </c>
      <c r="H15" s="16">
        <v>696345</v>
      </c>
      <c r="I15" s="16">
        <v>711713</v>
      </c>
      <c r="J15" s="16">
        <v>726970</v>
      </c>
      <c r="K15" s="16">
        <v>742093</v>
      </c>
      <c r="L15" s="16">
        <v>757064</v>
      </c>
      <c r="M15" s="16">
        <v>771870</v>
      </c>
      <c r="N15" s="16">
        <v>786493</v>
      </c>
      <c r="O15" s="16">
        <v>800902</v>
      </c>
      <c r="P15" s="16">
        <v>815055</v>
      </c>
      <c r="Q15" s="16">
        <v>828913</v>
      </c>
      <c r="R15" s="16">
        <v>842430</v>
      </c>
    </row>
    <row r="16" spans="1:18">
      <c r="A16" s="11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>
      <c r="A17" s="11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>
      <c r="A18" s="11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8"/>
  <sheetViews>
    <sheetView tabSelected="1" workbookViewId="0">
      <selection activeCell="B3" sqref="B3"/>
    </sheetView>
  </sheetViews>
  <sheetFormatPr baseColWidth="10" defaultRowHeight="15"/>
  <cols>
    <col min="1" max="1" width="14.42578125" style="3" customWidth="1"/>
    <col min="2" max="2" width="7.85546875" style="3" customWidth="1"/>
    <col min="3" max="3" width="7.7109375" style="3" customWidth="1"/>
    <col min="4" max="4" width="7.140625" style="3" customWidth="1"/>
    <col min="5" max="5" width="6.85546875" style="3" customWidth="1"/>
    <col min="6" max="6" width="7" style="3" customWidth="1"/>
    <col min="7" max="7" width="7.140625" style="3" customWidth="1"/>
    <col min="8" max="8" width="7.7109375" style="3" customWidth="1"/>
    <col min="9" max="9" width="7.85546875" style="3" customWidth="1"/>
    <col min="10" max="11" width="7.28515625" style="3" customWidth="1"/>
    <col min="12" max="18" width="8.7109375" style="3" customWidth="1"/>
    <col min="19" max="16384" width="11.42578125" style="3"/>
  </cols>
  <sheetData>
    <row r="1" spans="1:18">
      <c r="A1" s="2"/>
      <c r="E1" s="1"/>
      <c r="F1" s="1"/>
      <c r="G1" s="1"/>
      <c r="H1" s="12"/>
      <c r="I1" s="12"/>
      <c r="J1" s="12"/>
      <c r="K1" s="12"/>
      <c r="L1" s="1"/>
      <c r="M1" s="1"/>
      <c r="N1" s="1"/>
      <c r="O1" s="1"/>
      <c r="P1" s="1"/>
      <c r="Q1" s="1"/>
      <c r="R1" s="1"/>
    </row>
    <row r="2" spans="1:18">
      <c r="A2" s="4"/>
      <c r="B2" s="5"/>
      <c r="C2" s="5"/>
      <c r="D2" s="5"/>
      <c r="E2" s="6"/>
      <c r="F2" s="6"/>
      <c r="G2" s="6"/>
      <c r="H2" s="6"/>
      <c r="I2" s="6"/>
      <c r="J2" s="6"/>
      <c r="K2" s="7"/>
      <c r="L2" s="7"/>
      <c r="M2" s="7"/>
      <c r="N2" s="7"/>
      <c r="O2" s="7"/>
      <c r="P2" s="7"/>
      <c r="Q2" s="7"/>
      <c r="R2" s="7"/>
    </row>
    <row r="3" spans="1:18" ht="18">
      <c r="A3" s="4"/>
      <c r="B3" s="17" t="s">
        <v>3</v>
      </c>
      <c r="C3" s="5"/>
      <c r="D3" s="5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</row>
    <row r="4" spans="1:18">
      <c r="A4" s="4"/>
      <c r="B4" s="5"/>
      <c r="C4" s="5"/>
      <c r="D4" s="5"/>
      <c r="E4" s="6"/>
      <c r="F4" s="6"/>
      <c r="G4" s="6"/>
      <c r="H4" s="6"/>
      <c r="I4" s="6"/>
      <c r="J4" s="6"/>
      <c r="K4" s="7"/>
      <c r="L4" s="7"/>
      <c r="M4" s="7"/>
      <c r="N4" s="7"/>
      <c r="O4" s="7"/>
      <c r="P4" s="7"/>
      <c r="Q4" s="7"/>
      <c r="R4" s="7"/>
    </row>
    <row r="5" spans="1:18">
      <c r="A5" s="4"/>
      <c r="B5" s="5"/>
      <c r="C5" s="5"/>
      <c r="D5" s="5"/>
      <c r="E5" s="6"/>
      <c r="F5" s="6"/>
      <c r="G5" s="6"/>
      <c r="H5" s="6"/>
      <c r="I5" s="6"/>
      <c r="J5" s="6"/>
      <c r="K5" s="7"/>
      <c r="L5" s="7"/>
      <c r="M5" s="7"/>
      <c r="N5" s="7"/>
      <c r="O5" s="7"/>
      <c r="P5" s="7"/>
      <c r="Q5" s="7"/>
      <c r="R5" s="7"/>
    </row>
    <row r="6" spans="1:18" ht="16.5" customHeight="1">
      <c r="A6" s="8" t="s">
        <v>0</v>
      </c>
      <c r="B6" s="9">
        <v>2014</v>
      </c>
      <c r="C6" s="9">
        <f t="shared" ref="C6:K6" si="0">B6+1</f>
        <v>2015</v>
      </c>
      <c r="D6" s="9">
        <f t="shared" si="0"/>
        <v>2016</v>
      </c>
      <c r="E6" s="9">
        <f t="shared" si="0"/>
        <v>2017</v>
      </c>
      <c r="F6" s="9">
        <f t="shared" si="0"/>
        <v>2018</v>
      </c>
      <c r="G6" s="9">
        <f t="shared" si="0"/>
        <v>2019</v>
      </c>
      <c r="H6" s="9">
        <f t="shared" si="0"/>
        <v>2020</v>
      </c>
      <c r="I6" s="9">
        <f t="shared" si="0"/>
        <v>2021</v>
      </c>
      <c r="J6" s="9">
        <f t="shared" si="0"/>
        <v>2022</v>
      </c>
      <c r="K6" s="9">
        <f t="shared" si="0"/>
        <v>2023</v>
      </c>
      <c r="L6" s="9">
        <f>K6+1</f>
        <v>2024</v>
      </c>
      <c r="M6" s="9">
        <f t="shared" ref="M6:R6" si="1">L6+1</f>
        <v>2025</v>
      </c>
      <c r="N6" s="9">
        <f t="shared" si="1"/>
        <v>2026</v>
      </c>
      <c r="O6" s="9">
        <f t="shared" si="1"/>
        <v>2027</v>
      </c>
      <c r="P6" s="9">
        <f t="shared" si="1"/>
        <v>2028</v>
      </c>
      <c r="Q6" s="9">
        <f t="shared" si="1"/>
        <v>2029</v>
      </c>
      <c r="R6" s="9">
        <f t="shared" si="1"/>
        <v>2030</v>
      </c>
    </row>
    <row r="7" spans="1:18">
      <c r="A7" s="13" t="str">
        <f>[2]Données!A13</f>
        <v>Ameur Seflia</v>
      </c>
      <c r="B7" s="14">
        <v>28518</v>
      </c>
      <c r="C7" s="14">
        <v>28564</v>
      </c>
      <c r="D7" s="14">
        <v>28609</v>
      </c>
      <c r="E7" s="14">
        <v>28650</v>
      </c>
      <c r="F7" s="14">
        <v>28686</v>
      </c>
      <c r="G7" s="14">
        <v>28715</v>
      </c>
      <c r="H7" s="14">
        <v>28735</v>
      </c>
      <c r="I7" s="14">
        <v>28746</v>
      </c>
      <c r="J7" s="14">
        <v>28747</v>
      </c>
      <c r="K7" s="14">
        <v>28738</v>
      </c>
      <c r="L7" s="14">
        <v>28721</v>
      </c>
      <c r="M7" s="14">
        <v>28696</v>
      </c>
      <c r="N7" s="14">
        <v>28662</v>
      </c>
      <c r="O7" s="14">
        <v>28620</v>
      </c>
      <c r="P7" s="14">
        <v>28570</v>
      </c>
      <c r="Q7" s="14">
        <v>28512</v>
      </c>
      <c r="R7" s="14">
        <v>28445</v>
      </c>
    </row>
    <row r="8" spans="1:18">
      <c r="A8" s="13" t="str">
        <f>[2]Données!A14</f>
        <v>Haddada</v>
      </c>
      <c r="B8" s="14">
        <v>15848</v>
      </c>
      <c r="C8" s="14">
        <v>16097</v>
      </c>
      <c r="D8" s="14">
        <v>16348</v>
      </c>
      <c r="E8" s="14">
        <v>16602</v>
      </c>
      <c r="F8" s="14">
        <v>16856</v>
      </c>
      <c r="G8" s="14">
        <v>17110</v>
      </c>
      <c r="H8" s="14">
        <v>17363</v>
      </c>
      <c r="I8" s="14">
        <v>17613</v>
      </c>
      <c r="J8" s="14">
        <v>17861</v>
      </c>
      <c r="K8" s="14">
        <v>18107</v>
      </c>
      <c r="L8" s="14">
        <v>18350</v>
      </c>
      <c r="M8" s="14">
        <v>18592</v>
      </c>
      <c r="N8" s="14">
        <v>18831</v>
      </c>
      <c r="O8" s="14">
        <v>19067</v>
      </c>
      <c r="P8" s="14">
        <v>19301</v>
      </c>
      <c r="Q8" s="14">
        <v>19532</v>
      </c>
      <c r="R8" s="14">
        <v>19761</v>
      </c>
    </row>
    <row r="9" spans="1:18">
      <c r="A9" s="13" t="str">
        <f>[2]Données!A15</f>
        <v>Ouled Slama</v>
      </c>
      <c r="B9" s="14">
        <v>19457</v>
      </c>
      <c r="C9" s="14">
        <v>19581</v>
      </c>
      <c r="D9" s="14">
        <v>19705</v>
      </c>
      <c r="E9" s="14">
        <v>19827</v>
      </c>
      <c r="F9" s="14">
        <v>19946</v>
      </c>
      <c r="G9" s="14">
        <v>20061</v>
      </c>
      <c r="H9" s="14">
        <v>20170</v>
      </c>
      <c r="I9" s="14">
        <v>20274</v>
      </c>
      <c r="J9" s="14">
        <v>20371</v>
      </c>
      <c r="K9" s="14">
        <v>20461</v>
      </c>
      <c r="L9" s="14">
        <v>20546</v>
      </c>
      <c r="M9" s="14">
        <v>20625</v>
      </c>
      <c r="N9" s="14">
        <v>20699</v>
      </c>
      <c r="O9" s="14">
        <v>20767</v>
      </c>
      <c r="P9" s="14">
        <v>20829</v>
      </c>
      <c r="Q9" s="14">
        <v>20885</v>
      </c>
      <c r="R9" s="14">
        <v>20935</v>
      </c>
    </row>
    <row r="10" spans="1:18">
      <c r="A10" s="13" t="str">
        <f>[2]Données!A16</f>
        <v>Sidi Taibi</v>
      </c>
      <c r="B10" s="14">
        <v>6678</v>
      </c>
      <c r="C10" s="14">
        <v>6775</v>
      </c>
      <c r="D10" s="14">
        <v>6873</v>
      </c>
      <c r="E10" s="14">
        <v>6971</v>
      </c>
      <c r="F10" s="14">
        <v>7069</v>
      </c>
      <c r="G10" s="14">
        <v>7167</v>
      </c>
      <c r="H10" s="14">
        <v>7264</v>
      </c>
      <c r="I10" s="14">
        <v>7360</v>
      </c>
      <c r="J10" s="14">
        <v>7455</v>
      </c>
      <c r="K10" s="14">
        <v>7549</v>
      </c>
      <c r="L10" s="14">
        <v>7641</v>
      </c>
      <c r="M10" s="14">
        <v>7732</v>
      </c>
      <c r="N10" s="14">
        <v>7822</v>
      </c>
      <c r="O10" s="14">
        <v>7911</v>
      </c>
      <c r="P10" s="14">
        <v>7999</v>
      </c>
      <c r="Q10" s="14">
        <v>8085</v>
      </c>
      <c r="R10" s="14">
        <v>8170</v>
      </c>
    </row>
    <row r="11" spans="1:18">
      <c r="A11" s="13" t="str">
        <f>[2]Données!A17</f>
        <v>Ben Mansour</v>
      </c>
      <c r="B11" s="14">
        <v>43766</v>
      </c>
      <c r="C11" s="14">
        <v>43971</v>
      </c>
      <c r="D11" s="14">
        <v>44183</v>
      </c>
      <c r="E11" s="14">
        <v>44384</v>
      </c>
      <c r="F11" s="14">
        <v>44583</v>
      </c>
      <c r="G11" s="14">
        <v>44764</v>
      </c>
      <c r="H11" s="14">
        <v>44935</v>
      </c>
      <c r="I11" s="14">
        <v>45095</v>
      </c>
      <c r="J11" s="14">
        <v>45239</v>
      </c>
      <c r="K11" s="14">
        <v>45369</v>
      </c>
      <c r="L11" s="14">
        <v>45485</v>
      </c>
      <c r="M11" s="14">
        <v>45589</v>
      </c>
      <c r="N11" s="14">
        <v>45677</v>
      </c>
      <c r="O11" s="14">
        <v>45757</v>
      </c>
      <c r="P11" s="14">
        <v>45817</v>
      </c>
      <c r="Q11" s="14">
        <v>45868</v>
      </c>
      <c r="R11" s="14">
        <v>45901</v>
      </c>
    </row>
    <row r="12" spans="1:18">
      <c r="A12" s="13" t="str">
        <f>[2]Données!A18</f>
        <v>Mnasra</v>
      </c>
      <c r="B12" s="14">
        <v>34399</v>
      </c>
      <c r="C12" s="14">
        <v>34474</v>
      </c>
      <c r="D12" s="14">
        <v>34547</v>
      </c>
      <c r="E12" s="14">
        <v>34617</v>
      </c>
      <c r="F12" s="14">
        <v>34680</v>
      </c>
      <c r="G12" s="14">
        <v>34734</v>
      </c>
      <c r="H12" s="14">
        <v>34778</v>
      </c>
      <c r="I12" s="14">
        <v>34810</v>
      </c>
      <c r="J12" s="14">
        <v>34831</v>
      </c>
      <c r="K12" s="14">
        <v>34840</v>
      </c>
      <c r="L12" s="14">
        <v>34839</v>
      </c>
      <c r="M12" s="14">
        <v>34828</v>
      </c>
      <c r="N12" s="14">
        <v>34806</v>
      </c>
      <c r="O12" s="14">
        <v>34775</v>
      </c>
      <c r="P12" s="14">
        <v>34734</v>
      </c>
      <c r="Q12" s="14">
        <v>34682</v>
      </c>
      <c r="R12" s="14">
        <v>34621</v>
      </c>
    </row>
    <row r="13" spans="1:18">
      <c r="A13" s="13" t="str">
        <f>[2]Données!A19</f>
        <v>Mograne</v>
      </c>
      <c r="B13" s="14">
        <v>31271</v>
      </c>
      <c r="C13" s="14">
        <v>31305</v>
      </c>
      <c r="D13" s="14">
        <v>31338</v>
      </c>
      <c r="E13" s="14">
        <v>31368</v>
      </c>
      <c r="F13" s="14">
        <v>31391</v>
      </c>
      <c r="G13" s="14">
        <v>31407</v>
      </c>
      <c r="H13" s="14">
        <v>31413</v>
      </c>
      <c r="I13" s="14">
        <v>31408</v>
      </c>
      <c r="J13" s="14">
        <v>31394</v>
      </c>
      <c r="K13" s="14">
        <v>31369</v>
      </c>
      <c r="L13" s="14">
        <v>31334</v>
      </c>
      <c r="M13" s="14">
        <v>31290</v>
      </c>
      <c r="N13" s="14">
        <v>31238</v>
      </c>
      <c r="O13" s="14">
        <v>31176</v>
      </c>
      <c r="P13" s="14">
        <v>31106</v>
      </c>
      <c r="Q13" s="14">
        <v>31027</v>
      </c>
      <c r="R13" s="14">
        <v>30938</v>
      </c>
    </row>
    <row r="14" spans="1:18">
      <c r="A14" s="13" t="str">
        <f>[2]Données!A20</f>
        <v>Sidi Mohamed Ben Mansour</v>
      </c>
      <c r="B14" s="14">
        <v>19201</v>
      </c>
      <c r="C14" s="14">
        <v>19356</v>
      </c>
      <c r="D14" s="14">
        <v>19512</v>
      </c>
      <c r="E14" s="14">
        <v>19667</v>
      </c>
      <c r="F14" s="14">
        <v>19819</v>
      </c>
      <c r="G14" s="14">
        <v>19967</v>
      </c>
      <c r="H14" s="14">
        <v>20110</v>
      </c>
      <c r="I14" s="14">
        <v>20248</v>
      </c>
      <c r="J14" s="14">
        <v>20379</v>
      </c>
      <c r="K14" s="14">
        <v>20505</v>
      </c>
      <c r="L14" s="14">
        <v>20625</v>
      </c>
      <c r="M14" s="14">
        <v>20740</v>
      </c>
      <c r="N14" s="14">
        <v>20850</v>
      </c>
      <c r="O14" s="14">
        <v>20954</v>
      </c>
      <c r="P14" s="14">
        <v>21053</v>
      </c>
      <c r="Q14" s="14">
        <v>21146</v>
      </c>
      <c r="R14" s="14">
        <v>21233</v>
      </c>
    </row>
    <row r="15" spans="1:18">
      <c r="A15" s="13" t="str">
        <f>[2]Données!A21</f>
        <v>Arbaoua</v>
      </c>
      <c r="B15" s="14">
        <v>29654</v>
      </c>
      <c r="C15" s="14">
        <v>29488</v>
      </c>
      <c r="D15" s="14">
        <v>29322</v>
      </c>
      <c r="E15" s="14">
        <v>29154</v>
      </c>
      <c r="F15" s="14">
        <v>28981</v>
      </c>
      <c r="G15" s="14">
        <v>28802</v>
      </c>
      <c r="H15" s="14">
        <v>28615</v>
      </c>
      <c r="I15" s="14">
        <v>28420</v>
      </c>
      <c r="J15" s="14">
        <v>28217</v>
      </c>
      <c r="K15" s="14">
        <v>28006</v>
      </c>
      <c r="L15" s="14">
        <v>27788</v>
      </c>
      <c r="M15" s="14">
        <v>27564</v>
      </c>
      <c r="N15" s="14">
        <v>27334</v>
      </c>
      <c r="O15" s="14">
        <v>27098</v>
      </c>
      <c r="P15" s="14">
        <v>26857</v>
      </c>
      <c r="Q15" s="14">
        <v>26609</v>
      </c>
      <c r="R15" s="14">
        <v>26357</v>
      </c>
    </row>
    <row r="16" spans="1:18">
      <c r="A16" s="14" t="str">
        <f>[2]Données!A22</f>
        <v>Beni Malek</v>
      </c>
      <c r="B16" s="14">
        <v>26094</v>
      </c>
      <c r="C16" s="14">
        <v>26041</v>
      </c>
      <c r="D16" s="14">
        <v>25987</v>
      </c>
      <c r="E16" s="14">
        <v>25930</v>
      </c>
      <c r="F16" s="14">
        <v>25869</v>
      </c>
      <c r="G16" s="14">
        <v>25801</v>
      </c>
      <c r="H16" s="14">
        <v>25725</v>
      </c>
      <c r="I16" s="14">
        <v>25641</v>
      </c>
      <c r="J16" s="14">
        <v>25549</v>
      </c>
      <c r="K16" s="14">
        <v>25449</v>
      </c>
      <c r="L16" s="14">
        <v>25341</v>
      </c>
      <c r="M16" s="14">
        <v>25227</v>
      </c>
      <c r="N16" s="14">
        <v>25106</v>
      </c>
      <c r="O16" s="14">
        <v>24978</v>
      </c>
      <c r="P16" s="14">
        <v>24844</v>
      </c>
      <c r="Q16" s="14">
        <v>24703</v>
      </c>
      <c r="R16" s="14">
        <v>24556</v>
      </c>
    </row>
    <row r="17" spans="1:18">
      <c r="A17" s="14" t="str">
        <f>[2]Données!A23</f>
        <v>Kariat Ben Aouda</v>
      </c>
      <c r="B17" s="14">
        <v>11109</v>
      </c>
      <c r="C17" s="14">
        <v>10951</v>
      </c>
      <c r="D17" s="14">
        <v>10794</v>
      </c>
      <c r="E17" s="14">
        <v>10639</v>
      </c>
      <c r="F17" s="14">
        <v>10484</v>
      </c>
      <c r="G17" s="14">
        <v>10329</v>
      </c>
      <c r="H17" s="14">
        <v>10173</v>
      </c>
      <c r="I17" s="14">
        <v>10016</v>
      </c>
      <c r="J17" s="14">
        <v>9858</v>
      </c>
      <c r="K17" s="14">
        <v>9699</v>
      </c>
      <c r="L17" s="14">
        <v>9541</v>
      </c>
      <c r="M17" s="14">
        <v>9381</v>
      </c>
      <c r="N17" s="14">
        <v>9222</v>
      </c>
      <c r="O17" s="14">
        <v>9063</v>
      </c>
      <c r="P17" s="14">
        <v>8905</v>
      </c>
      <c r="Q17" s="14">
        <v>8746</v>
      </c>
      <c r="R17" s="14">
        <v>8588</v>
      </c>
    </row>
    <row r="18" spans="1:18">
      <c r="A18" s="14" t="str">
        <f>[2]Données!A24</f>
        <v>Oued El Makhazine</v>
      </c>
      <c r="B18" s="14">
        <v>7297</v>
      </c>
      <c r="C18" s="14">
        <v>7095</v>
      </c>
      <c r="D18" s="14">
        <v>6898</v>
      </c>
      <c r="E18" s="14">
        <v>6706</v>
      </c>
      <c r="F18" s="14">
        <v>6518</v>
      </c>
      <c r="G18" s="14">
        <v>6334</v>
      </c>
      <c r="H18" s="14">
        <v>6153</v>
      </c>
      <c r="I18" s="14">
        <v>5975</v>
      </c>
      <c r="J18" s="14">
        <v>5800</v>
      </c>
      <c r="K18" s="14">
        <v>5629</v>
      </c>
      <c r="L18" s="14">
        <v>5461</v>
      </c>
      <c r="M18" s="14">
        <v>5296</v>
      </c>
      <c r="N18" s="14">
        <v>5135</v>
      </c>
      <c r="O18" s="14">
        <v>4978</v>
      </c>
      <c r="P18" s="14">
        <v>4824</v>
      </c>
      <c r="Q18" s="14">
        <v>4673</v>
      </c>
      <c r="R18" s="14">
        <v>4526</v>
      </c>
    </row>
    <row r="19" spans="1:18">
      <c r="A19" s="14" t="str">
        <f>[2]Données!A25</f>
        <v>Bahhara Ouled Ayad</v>
      </c>
      <c r="B19" s="14">
        <v>31839</v>
      </c>
      <c r="C19" s="14">
        <v>31870</v>
      </c>
      <c r="D19" s="14">
        <v>31900</v>
      </c>
      <c r="E19" s="14">
        <v>31926</v>
      </c>
      <c r="F19" s="14">
        <v>31947</v>
      </c>
      <c r="G19" s="14">
        <v>31959</v>
      </c>
      <c r="H19" s="14">
        <v>31961</v>
      </c>
      <c r="I19" s="14">
        <v>31953</v>
      </c>
      <c r="J19" s="14">
        <v>31934</v>
      </c>
      <c r="K19" s="14">
        <v>31905</v>
      </c>
      <c r="L19" s="14">
        <v>31866</v>
      </c>
      <c r="M19" s="14">
        <v>31817</v>
      </c>
      <c r="N19" s="14">
        <v>31760</v>
      </c>
      <c r="O19" s="14">
        <v>31694</v>
      </c>
      <c r="P19" s="14">
        <v>31619</v>
      </c>
      <c r="Q19" s="14">
        <v>31534</v>
      </c>
      <c r="R19" s="14">
        <v>31441</v>
      </c>
    </row>
    <row r="20" spans="1:18">
      <c r="A20" s="14" t="str">
        <f>[2]Données!A26</f>
        <v>Sidi Allal Tazi</v>
      </c>
      <c r="B20" s="14">
        <v>13201</v>
      </c>
      <c r="C20" s="14">
        <v>13069</v>
      </c>
      <c r="D20" s="14">
        <v>12938</v>
      </c>
      <c r="E20" s="14">
        <v>12807</v>
      </c>
      <c r="F20" s="14">
        <v>12674</v>
      </c>
      <c r="G20" s="14">
        <v>12540</v>
      </c>
      <c r="H20" s="14">
        <v>12404</v>
      </c>
      <c r="I20" s="14">
        <v>12265</v>
      </c>
      <c r="J20" s="14">
        <v>12123</v>
      </c>
      <c r="K20" s="14">
        <v>11979</v>
      </c>
      <c r="L20" s="14">
        <v>11833</v>
      </c>
      <c r="M20" s="14">
        <v>11686</v>
      </c>
      <c r="N20" s="14">
        <v>11537</v>
      </c>
      <c r="O20" s="14">
        <v>11387</v>
      </c>
      <c r="P20" s="14">
        <v>11235</v>
      </c>
      <c r="Q20" s="14">
        <v>11083</v>
      </c>
      <c r="R20" s="14">
        <v>10929</v>
      </c>
    </row>
    <row r="21" spans="1:18">
      <c r="A21" s="14" t="str">
        <f>[2]Données!A27</f>
        <v>Sidi Mohamed Lahmar</v>
      </c>
      <c r="B21" s="14">
        <v>42596</v>
      </c>
      <c r="C21" s="14">
        <v>42715</v>
      </c>
      <c r="D21" s="14">
        <v>42832</v>
      </c>
      <c r="E21" s="14">
        <v>42946</v>
      </c>
      <c r="F21" s="14">
        <v>43051</v>
      </c>
      <c r="G21" s="14">
        <v>43145</v>
      </c>
      <c r="H21" s="14">
        <v>43227</v>
      </c>
      <c r="I21" s="14">
        <v>43294</v>
      </c>
      <c r="J21" s="14">
        <v>43347</v>
      </c>
      <c r="K21" s="14">
        <v>43386</v>
      </c>
      <c r="L21" s="14">
        <v>43411</v>
      </c>
      <c r="M21" s="14">
        <v>43424</v>
      </c>
      <c r="N21" s="14">
        <v>43425</v>
      </c>
      <c r="O21" s="14">
        <v>43413</v>
      </c>
      <c r="P21" s="14">
        <v>43389</v>
      </c>
      <c r="Q21" s="14">
        <v>43352</v>
      </c>
      <c r="R21" s="14">
        <v>43302</v>
      </c>
    </row>
    <row r="22" spans="1:18">
      <c r="A22" s="14" t="str">
        <f>[2]Données!A28</f>
        <v>Souk Tlet El Gharb</v>
      </c>
      <c r="B22" s="14">
        <v>22593</v>
      </c>
      <c r="C22" s="14">
        <v>22298</v>
      </c>
      <c r="D22" s="14">
        <v>22005</v>
      </c>
      <c r="E22" s="14">
        <v>21714</v>
      </c>
      <c r="F22" s="14">
        <v>21423</v>
      </c>
      <c r="G22" s="14">
        <v>21130</v>
      </c>
      <c r="H22" s="14">
        <v>20834</v>
      </c>
      <c r="I22" s="14">
        <v>20536</v>
      </c>
      <c r="J22" s="14">
        <v>20236</v>
      </c>
      <c r="K22" s="14">
        <v>19933</v>
      </c>
      <c r="L22" s="14">
        <v>19629</v>
      </c>
      <c r="M22" s="14">
        <v>19324</v>
      </c>
      <c r="N22" s="14">
        <v>19019</v>
      </c>
      <c r="O22" s="14">
        <v>18712</v>
      </c>
      <c r="P22" s="14">
        <v>18406</v>
      </c>
      <c r="Q22" s="14">
        <v>18099</v>
      </c>
      <c r="R22" s="14">
        <v>17792</v>
      </c>
    </row>
    <row r="23" spans="1:18">
      <c r="A23" s="14" t="str">
        <f>[2]Données!A29</f>
        <v>Chouafaa</v>
      </c>
      <c r="B23" s="14">
        <v>18448</v>
      </c>
      <c r="C23" s="14">
        <v>18322</v>
      </c>
      <c r="D23" s="14">
        <v>18196</v>
      </c>
      <c r="E23" s="14">
        <v>18069</v>
      </c>
      <c r="F23" s="14">
        <v>17940</v>
      </c>
      <c r="G23" s="14">
        <v>17807</v>
      </c>
      <c r="H23" s="14">
        <v>17669</v>
      </c>
      <c r="I23" s="14">
        <v>17527</v>
      </c>
      <c r="J23" s="14">
        <v>17380</v>
      </c>
      <c r="K23" s="14">
        <v>17228</v>
      </c>
      <c r="L23" s="14">
        <v>17073</v>
      </c>
      <c r="M23" s="14">
        <v>16914</v>
      </c>
      <c r="N23" s="14">
        <v>16752</v>
      </c>
      <c r="O23" s="14">
        <v>16587</v>
      </c>
      <c r="P23" s="14">
        <v>16418</v>
      </c>
      <c r="Q23" s="14">
        <v>16247</v>
      </c>
      <c r="R23" s="14">
        <v>16072</v>
      </c>
    </row>
    <row r="24" spans="1:18">
      <c r="A24" s="14" t="str">
        <f>[2]Données!A30</f>
        <v>Lalla Mimouna</v>
      </c>
      <c r="B24" s="14">
        <v>13703</v>
      </c>
      <c r="C24" s="14">
        <v>13715</v>
      </c>
      <c r="D24" s="14">
        <v>13727</v>
      </c>
      <c r="E24" s="14">
        <v>13738</v>
      </c>
      <c r="F24" s="14">
        <v>13745</v>
      </c>
      <c r="G24" s="14">
        <v>13750</v>
      </c>
      <c r="H24" s="14">
        <v>13750</v>
      </c>
      <c r="I24" s="14">
        <v>13745</v>
      </c>
      <c r="J24" s="14">
        <v>13736</v>
      </c>
      <c r="K24" s="14">
        <v>13722</v>
      </c>
      <c r="L24" s="14">
        <v>13705</v>
      </c>
      <c r="M24" s="14">
        <v>13683</v>
      </c>
      <c r="N24" s="14">
        <v>13657</v>
      </c>
      <c r="O24" s="14">
        <v>13628</v>
      </c>
      <c r="P24" s="14">
        <v>13594</v>
      </c>
      <c r="Q24" s="14">
        <v>13557</v>
      </c>
      <c r="R24" s="14">
        <v>13516</v>
      </c>
    </row>
    <row r="25" spans="1:18">
      <c r="A25" s="13" t="str">
        <f>[2]Données!A31</f>
        <v>Moulay Bousselham</v>
      </c>
      <c r="B25" s="14">
        <v>19207</v>
      </c>
      <c r="C25" s="14">
        <v>19324</v>
      </c>
      <c r="D25" s="14">
        <v>19441</v>
      </c>
      <c r="E25" s="14">
        <v>19557</v>
      </c>
      <c r="F25" s="14">
        <v>19670</v>
      </c>
      <c r="G25" s="14">
        <v>19778</v>
      </c>
      <c r="H25" s="14">
        <v>19881</v>
      </c>
      <c r="I25" s="14">
        <v>19978</v>
      </c>
      <c r="J25" s="14">
        <v>20068</v>
      </c>
      <c r="K25" s="14">
        <v>20153</v>
      </c>
      <c r="L25" s="14">
        <v>20231</v>
      </c>
      <c r="M25" s="14">
        <v>20304</v>
      </c>
      <c r="N25" s="14">
        <v>20372</v>
      </c>
      <c r="O25" s="14">
        <v>20433</v>
      </c>
      <c r="P25" s="14">
        <v>20489</v>
      </c>
      <c r="Q25" s="14">
        <v>20539</v>
      </c>
      <c r="R25" s="14">
        <v>20584</v>
      </c>
    </row>
    <row r="26" spans="1:18">
      <c r="A26" s="13" t="str">
        <f>[2]Données!A32</f>
        <v>Sidi Boubker El Haj</v>
      </c>
      <c r="B26" s="14">
        <v>19301</v>
      </c>
      <c r="C26" s="14">
        <v>19400</v>
      </c>
      <c r="D26" s="14">
        <v>19500</v>
      </c>
      <c r="E26" s="14">
        <v>19598</v>
      </c>
      <c r="F26" s="14">
        <v>19693</v>
      </c>
      <c r="G26" s="14">
        <v>19783</v>
      </c>
      <c r="H26" s="14">
        <v>19868</v>
      </c>
      <c r="I26" s="14">
        <v>19946</v>
      </c>
      <c r="J26" s="14">
        <v>20018</v>
      </c>
      <c r="K26" s="14">
        <v>20084</v>
      </c>
      <c r="L26" s="14">
        <v>20144</v>
      </c>
      <c r="M26" s="14">
        <v>20198</v>
      </c>
      <c r="N26" s="14">
        <v>20246</v>
      </c>
      <c r="O26" s="14">
        <v>20289</v>
      </c>
      <c r="P26" s="14">
        <v>20326</v>
      </c>
      <c r="Q26" s="14">
        <v>20357</v>
      </c>
      <c r="R26" s="14">
        <v>20382</v>
      </c>
    </row>
    <row r="27" spans="1:18">
      <c r="A27" s="15" t="s">
        <v>1</v>
      </c>
      <c r="B27" s="16">
        <v>454180</v>
      </c>
      <c r="C27" s="16">
        <v>454411</v>
      </c>
      <c r="D27" s="16">
        <v>454655</v>
      </c>
      <c r="E27" s="16">
        <v>454870</v>
      </c>
      <c r="F27" s="16">
        <v>455025</v>
      </c>
      <c r="G27" s="16">
        <v>455083</v>
      </c>
      <c r="H27" s="16">
        <v>455028</v>
      </c>
      <c r="I27" s="16">
        <v>454850</v>
      </c>
      <c r="J27" s="16">
        <v>454543</v>
      </c>
      <c r="K27" s="16">
        <v>454111</v>
      </c>
      <c r="L27" s="16">
        <v>453564</v>
      </c>
      <c r="M27" s="16">
        <v>452910</v>
      </c>
      <c r="N27" s="16">
        <v>452150</v>
      </c>
      <c r="O27" s="16">
        <v>451287</v>
      </c>
      <c r="P27" s="16">
        <v>450315</v>
      </c>
      <c r="Q27" s="16">
        <v>449236</v>
      </c>
      <c r="R27" s="16">
        <v>448049</v>
      </c>
    </row>
    <row r="43" spans="5:18"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5:18"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5:18"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5:18"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5:18"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5:18"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5:18"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5:18"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5:18"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5:18"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5:18"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5:18"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spans="5:18"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5:18"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spans="5:18"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spans="5:18"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kenitra urba</vt:lpstr>
      <vt:lpstr>kenitra rur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SOUAD ALLOUL</dc:creator>
  <cp:lastModifiedBy>hamid</cp:lastModifiedBy>
  <cp:lastPrinted>2017-10-03T09:02:01Z</cp:lastPrinted>
  <dcterms:created xsi:type="dcterms:W3CDTF">2017-10-02T08:49:52Z</dcterms:created>
  <dcterms:modified xsi:type="dcterms:W3CDTF">2018-09-20T09:17:54Z</dcterms:modified>
</cp:coreProperties>
</file>