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pauvrete20042014\"/>
    </mc:Choice>
  </mc:AlternateContent>
  <bookViews>
    <workbookView xWindow="0" yWindow="0" windowWidth="20490" windowHeight="9045"/>
  </bookViews>
  <sheets>
    <sheet name="marakech" sheetId="11" r:id="rId1"/>
  </sheets>
  <calcPr calcId="152511"/>
</workbook>
</file>

<file path=xl/calcChain.xml><?xml version="1.0" encoding="utf-8"?>
<calcChain xmlns="http://schemas.openxmlformats.org/spreadsheetml/2006/main">
  <c r="F30" i="11" l="1"/>
  <c r="F29" i="11"/>
  <c r="F28" i="11"/>
  <c r="F27" i="11"/>
  <c r="F26" i="11"/>
  <c r="F25" i="11"/>
  <c r="F24" i="11"/>
  <c r="F23" i="11"/>
  <c r="F21" i="11"/>
  <c r="F20" i="11"/>
  <c r="F19" i="11"/>
  <c r="F18" i="11"/>
  <c r="F17" i="11"/>
  <c r="F16" i="11"/>
  <c r="F15" i="11"/>
  <c r="F14" i="11"/>
  <c r="F6" i="11"/>
  <c r="F7" i="11"/>
  <c r="F8" i="11"/>
  <c r="F9" i="11"/>
  <c r="F10" i="11"/>
  <c r="F11" i="11"/>
  <c r="F12" i="11"/>
  <c r="F5" i="11"/>
  <c r="O30" i="11" l="1"/>
  <c r="O29" i="11"/>
  <c r="O28" i="11"/>
  <c r="O27" i="11"/>
  <c r="O26" i="11"/>
  <c r="O25" i="11"/>
  <c r="O24" i="11"/>
  <c r="O23" i="11"/>
  <c r="O21" i="11"/>
  <c r="O20" i="11"/>
  <c r="O19" i="11"/>
  <c r="O18" i="11"/>
  <c r="O17" i="11"/>
  <c r="O16" i="11"/>
  <c r="O15" i="11"/>
  <c r="O14" i="11"/>
  <c r="O12" i="11"/>
  <c r="O11" i="11"/>
  <c r="O10" i="11"/>
  <c r="O9" i="11"/>
  <c r="O8" i="11"/>
  <c r="O7" i="11"/>
  <c r="O6" i="11"/>
  <c r="O5" i="11"/>
</calcChain>
</file>

<file path=xl/sharedStrings.xml><?xml version="1.0" encoding="utf-8"?>
<sst xmlns="http://schemas.openxmlformats.org/spreadsheetml/2006/main" count="46" uniqueCount="30">
  <si>
    <t>Chichaoua</t>
  </si>
  <si>
    <t>Essaouira</t>
  </si>
  <si>
    <t>Marrakech</t>
  </si>
  <si>
    <t>Rehamna</t>
  </si>
  <si>
    <t>Safi</t>
  </si>
  <si>
    <t>Youssoufia</t>
  </si>
  <si>
    <t>Pauvreté multidimensionnelle uniquement</t>
  </si>
  <si>
    <t>Province</t>
  </si>
  <si>
    <t>Education</t>
  </si>
  <si>
    <t>Santé</t>
  </si>
  <si>
    <t>Ensemble</t>
  </si>
  <si>
    <t>Urbain</t>
  </si>
  <si>
    <t>Rrural</t>
  </si>
  <si>
    <t>Conditions de logement</t>
  </si>
  <si>
    <t>Al Haouz</t>
  </si>
  <si>
    <t>El Kelaa des  Sraghna</t>
  </si>
  <si>
    <t>Pauvreté monétaire uniquement</t>
  </si>
  <si>
    <t>Taux de pauvreté multidimensionnelle(en%), 2014</t>
  </si>
  <si>
    <t>Intensité de privation des pauvres (en%),2014</t>
  </si>
  <si>
    <t>IPM (en%),2014</t>
  </si>
  <si>
    <t>Décomposition de la pauvreté par source de privation (en%) 2014</t>
  </si>
  <si>
    <t>Conditions de vie</t>
  </si>
  <si>
    <t>Noyau dur de la pauvreté :</t>
  </si>
  <si>
    <t>Accès à l’eau, à l’électricité et à l’assainissement</t>
  </si>
  <si>
    <t>Cumul des pauvretés monétaire et multidimensionnelle</t>
  </si>
  <si>
    <t>Taux de pauvreté multidimensionnelle(en%), 2004</t>
  </si>
  <si>
    <t>Intensité de privation des pauvres (en%),2004</t>
  </si>
  <si>
    <t>IPM (en%),2004</t>
  </si>
  <si>
    <t>Distribution des formes de la pauvreté 2014(en %)</t>
  </si>
  <si>
    <t>Taux de pauvreté globale 2014(en%)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</si>
</sst>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O14" sqref="O14"/>
    </sheetView>
  </sheetViews>
  <sheetFormatPr baseColWidth="10" defaultRowHeight="15" x14ac:dyDescent="0.25"/>
  <sheetData>
    <row r="1" spans="1:15" ht="53.45" customHeight="1" thickBot="1" x14ac:dyDescent="0.3">
      <c r="A1" s="11" t="s">
        <v>7</v>
      </c>
      <c r="B1" s="17" t="s">
        <v>17</v>
      </c>
      <c r="C1" s="17" t="s">
        <v>18</v>
      </c>
      <c r="D1" s="17" t="s">
        <v>19</v>
      </c>
      <c r="E1" s="17" t="s">
        <v>25</v>
      </c>
      <c r="F1" s="17" t="s">
        <v>26</v>
      </c>
      <c r="G1" s="17" t="s">
        <v>27</v>
      </c>
      <c r="H1" s="14" t="s">
        <v>20</v>
      </c>
      <c r="I1" s="15"/>
      <c r="J1" s="15"/>
      <c r="K1" s="16"/>
      <c r="L1" s="14" t="s">
        <v>28</v>
      </c>
      <c r="M1" s="15"/>
      <c r="N1" s="16"/>
      <c r="O1" s="11" t="s">
        <v>29</v>
      </c>
    </row>
    <row r="2" spans="1:15" ht="44.25" thickBot="1" x14ac:dyDescent="0.3">
      <c r="A2" s="12"/>
      <c r="B2" s="18"/>
      <c r="C2" s="18"/>
      <c r="D2" s="18"/>
      <c r="E2" s="18"/>
      <c r="F2" s="18"/>
      <c r="G2" s="18"/>
      <c r="H2" s="20" t="s">
        <v>8</v>
      </c>
      <c r="I2" s="20" t="s">
        <v>9</v>
      </c>
      <c r="J2" s="22" t="s">
        <v>21</v>
      </c>
      <c r="K2" s="23"/>
      <c r="L2" s="17" t="s">
        <v>16</v>
      </c>
      <c r="M2" s="17" t="s">
        <v>6</v>
      </c>
      <c r="N2" s="7" t="s">
        <v>22</v>
      </c>
      <c r="O2" s="12"/>
    </row>
    <row r="3" spans="1:15" ht="81.75" thickBot="1" x14ac:dyDescent="0.3">
      <c r="A3" s="13"/>
      <c r="B3" s="19"/>
      <c r="C3" s="19"/>
      <c r="D3" s="19"/>
      <c r="E3" s="19"/>
      <c r="F3" s="19"/>
      <c r="G3" s="19"/>
      <c r="H3" s="21"/>
      <c r="I3" s="21"/>
      <c r="J3" s="8" t="s">
        <v>23</v>
      </c>
      <c r="K3" s="9" t="s">
        <v>13</v>
      </c>
      <c r="L3" s="19"/>
      <c r="M3" s="19"/>
      <c r="N3" s="8" t="s">
        <v>24</v>
      </c>
      <c r="O3" s="13"/>
    </row>
    <row r="4" spans="1:15" thickBot="1" x14ac:dyDescent="0.35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thickBot="1" x14ac:dyDescent="0.35">
      <c r="A5" s="3" t="s">
        <v>0</v>
      </c>
      <c r="B5" s="1">
        <v>23.1</v>
      </c>
      <c r="C5" s="1">
        <v>41.6</v>
      </c>
      <c r="D5" s="1">
        <v>9.6</v>
      </c>
      <c r="E5" s="2">
        <v>58.766162872314453</v>
      </c>
      <c r="F5" s="2">
        <f>100*G5/E5</f>
        <v>45.501998448964983</v>
      </c>
      <c r="G5" s="2">
        <v>26.739778518676758</v>
      </c>
      <c r="H5" s="1">
        <v>56.9</v>
      </c>
      <c r="I5" s="1">
        <v>7.5</v>
      </c>
      <c r="J5" s="2">
        <v>17.921037971973419</v>
      </c>
      <c r="K5" s="2">
        <v>17.640304565429688</v>
      </c>
      <c r="L5" s="2">
        <v>3.55877</v>
      </c>
      <c r="M5" s="2">
        <v>19.618300000000001</v>
      </c>
      <c r="N5" s="2">
        <v>3.45642</v>
      </c>
      <c r="O5" s="2">
        <f t="shared" ref="O5:O12" si="0">SUM(L5:N5)</f>
        <v>26.633490000000002</v>
      </c>
    </row>
    <row r="6" spans="1:15" thickBot="1" x14ac:dyDescent="0.35">
      <c r="A6" s="3" t="s">
        <v>1</v>
      </c>
      <c r="B6" s="1">
        <v>22.1</v>
      </c>
      <c r="C6" s="1">
        <v>41.5</v>
      </c>
      <c r="D6" s="1">
        <v>9.1999999999999993</v>
      </c>
      <c r="E6" s="2">
        <v>53.074508666992188</v>
      </c>
      <c r="F6" s="2">
        <f t="shared" ref="F6:F30" si="1">100*G6/E6</f>
        <v>45.753571940933064</v>
      </c>
      <c r="G6" s="2">
        <v>24.283483505249023</v>
      </c>
      <c r="H6" s="1">
        <v>54.2</v>
      </c>
      <c r="I6" s="1">
        <v>8</v>
      </c>
      <c r="J6" s="2">
        <v>19.434495270252228</v>
      </c>
      <c r="K6" s="2">
        <v>18.347327411174774</v>
      </c>
      <c r="L6" s="2">
        <v>5.1788400000000001</v>
      </c>
      <c r="M6" s="2">
        <v>18.284800000000001</v>
      </c>
      <c r="N6" s="2">
        <v>3.8292899999999999</v>
      </c>
      <c r="O6" s="2">
        <f t="shared" si="0"/>
        <v>27.292930000000002</v>
      </c>
    </row>
    <row r="7" spans="1:15" thickBot="1" x14ac:dyDescent="0.35">
      <c r="A7" s="3" t="s">
        <v>5</v>
      </c>
      <c r="B7" s="1">
        <v>18.8</v>
      </c>
      <c r="C7" s="1">
        <v>41.1</v>
      </c>
      <c r="D7" s="1">
        <v>7.7</v>
      </c>
      <c r="E7" s="2">
        <v>41.548866271972656</v>
      </c>
      <c r="F7" s="2">
        <f t="shared" si="1"/>
        <v>45.36334077808727</v>
      </c>
      <c r="G7" s="2">
        <v>18.847953796386719</v>
      </c>
      <c r="H7" s="1">
        <v>56.4</v>
      </c>
      <c r="I7" s="1">
        <v>10.5</v>
      </c>
      <c r="J7" s="2">
        <v>20.458067953586578</v>
      </c>
      <c r="K7" s="2">
        <v>12.691763043403625</v>
      </c>
      <c r="L7" s="2">
        <v>5.1349799999999997</v>
      </c>
      <c r="M7" s="2">
        <v>15.6656</v>
      </c>
      <c r="N7" s="2">
        <v>3.1740499999999998</v>
      </c>
      <c r="O7" s="2">
        <f t="shared" si="0"/>
        <v>23.974630000000001</v>
      </c>
    </row>
    <row r="8" spans="1:15" thickBot="1" x14ac:dyDescent="0.35">
      <c r="A8" s="3" t="s">
        <v>14</v>
      </c>
      <c r="B8" s="1">
        <v>15</v>
      </c>
      <c r="C8" s="1">
        <v>40.4</v>
      </c>
      <c r="D8" s="1">
        <v>6</v>
      </c>
      <c r="E8" s="2">
        <v>43.928260803222656</v>
      </c>
      <c r="F8" s="2">
        <f t="shared" si="1"/>
        <v>44.031972475431004</v>
      </c>
      <c r="G8" s="2">
        <v>19.342479705810547</v>
      </c>
      <c r="H8" s="1">
        <v>56.5</v>
      </c>
      <c r="I8" s="1">
        <v>9.6999999999999993</v>
      </c>
      <c r="J8" s="2">
        <v>16.684156656265259</v>
      </c>
      <c r="K8" s="2">
        <v>17.168165743350983</v>
      </c>
      <c r="L8" s="2">
        <v>3.34335</v>
      </c>
      <c r="M8" s="2">
        <v>12.8956</v>
      </c>
      <c r="N8" s="2">
        <v>2.0828600000000002</v>
      </c>
      <c r="O8" s="2">
        <f t="shared" si="0"/>
        <v>18.321809999999999</v>
      </c>
    </row>
    <row r="9" spans="1:15" thickBot="1" x14ac:dyDescent="0.35">
      <c r="A9" s="3" t="s">
        <v>3</v>
      </c>
      <c r="B9" s="1">
        <v>13.2</v>
      </c>
      <c r="C9" s="1">
        <v>40.4</v>
      </c>
      <c r="D9" s="1">
        <v>5.3</v>
      </c>
      <c r="E9" s="2">
        <v>42.61822509765625</v>
      </c>
      <c r="F9" s="2">
        <f t="shared" si="1"/>
        <v>44.711179050120514</v>
      </c>
      <c r="G9" s="2">
        <v>19.055110931396484</v>
      </c>
      <c r="H9" s="1">
        <v>59.1</v>
      </c>
      <c r="I9" s="1">
        <v>11.1</v>
      </c>
      <c r="J9" s="2">
        <v>18.749748170375824</v>
      </c>
      <c r="K9" s="2">
        <v>11.069237440824509</v>
      </c>
      <c r="L9" s="2">
        <v>3.21827</v>
      </c>
      <c r="M9" s="2">
        <v>11.912100000000001</v>
      </c>
      <c r="N9" s="2">
        <v>1.3133300000000001</v>
      </c>
      <c r="O9" s="2">
        <f t="shared" si="0"/>
        <v>16.4437</v>
      </c>
    </row>
    <row r="10" spans="1:15" thickBot="1" x14ac:dyDescent="0.35">
      <c r="A10" s="3" t="s">
        <v>4</v>
      </c>
      <c r="B10" s="1">
        <v>10.3</v>
      </c>
      <c r="C10" s="1">
        <v>39.9</v>
      </c>
      <c r="D10" s="1">
        <v>4.0999999999999996</v>
      </c>
      <c r="E10" s="2">
        <v>32.866226196289063</v>
      </c>
      <c r="F10" s="2">
        <f t="shared" si="1"/>
        <v>44.743078436952885</v>
      </c>
      <c r="G10" s="2">
        <v>14.705361366271973</v>
      </c>
      <c r="H10" s="1">
        <v>58.1</v>
      </c>
      <c r="I10" s="1">
        <v>11.1</v>
      </c>
      <c r="J10" s="2">
        <v>20.479393005371094</v>
      </c>
      <c r="K10" s="2">
        <v>10.329890996217728</v>
      </c>
      <c r="L10" s="2">
        <v>4.3847800000000001</v>
      </c>
      <c r="M10" s="2">
        <v>8.6125600000000002</v>
      </c>
      <c r="N10" s="2">
        <v>1.6875899999999999</v>
      </c>
      <c r="O10" s="2">
        <f t="shared" si="0"/>
        <v>14.684930000000001</v>
      </c>
    </row>
    <row r="11" spans="1:15" thickBot="1" x14ac:dyDescent="0.35">
      <c r="A11" s="3" t="s">
        <v>15</v>
      </c>
      <c r="B11" s="1">
        <v>7.9</v>
      </c>
      <c r="C11" s="1">
        <v>39.1</v>
      </c>
      <c r="D11" s="1">
        <v>3.1</v>
      </c>
      <c r="E11" s="2">
        <v>28.977670669555664</v>
      </c>
      <c r="F11" s="2">
        <f t="shared" si="1"/>
        <v>42.077972597924848</v>
      </c>
      <c r="G11" s="2">
        <v>12.193216323852539</v>
      </c>
      <c r="H11" s="1">
        <v>62.7</v>
      </c>
      <c r="I11" s="1">
        <v>15.9</v>
      </c>
      <c r="J11" s="2">
        <v>9.7487986087799072</v>
      </c>
      <c r="K11" s="2">
        <v>11.592387408018112</v>
      </c>
      <c r="L11" s="2">
        <v>2.5541700000000001</v>
      </c>
      <c r="M11" s="2">
        <v>7.34</v>
      </c>
      <c r="N11" s="2">
        <v>0.58751399999999998</v>
      </c>
      <c r="O11" s="2">
        <f t="shared" si="0"/>
        <v>10.481684</v>
      </c>
    </row>
    <row r="12" spans="1:15" thickBot="1" x14ac:dyDescent="0.35">
      <c r="A12" s="4" t="s">
        <v>2</v>
      </c>
      <c r="B12" s="5">
        <v>2.8</v>
      </c>
      <c r="C12" s="5">
        <v>37.200000000000003</v>
      </c>
      <c r="D12" s="5">
        <v>1</v>
      </c>
      <c r="E12" s="2">
        <v>12.484307289123535</v>
      </c>
      <c r="F12" s="2">
        <f t="shared" si="1"/>
        <v>40.38264819916666</v>
      </c>
      <c r="G12" s="2">
        <v>5.0414938926696777</v>
      </c>
      <c r="H12" s="5">
        <v>63.1</v>
      </c>
      <c r="I12" s="5">
        <v>21.1</v>
      </c>
      <c r="J12" s="2">
        <v>8.2749471068382263</v>
      </c>
      <c r="K12" s="2">
        <v>7.526213675737381</v>
      </c>
      <c r="L12" s="6">
        <v>0.803566</v>
      </c>
      <c r="M12" s="6">
        <v>2.6571500000000001</v>
      </c>
      <c r="N12" s="6">
        <v>0.152758</v>
      </c>
      <c r="O12" s="6">
        <f t="shared" si="0"/>
        <v>3.6134740000000001</v>
      </c>
    </row>
    <row r="13" spans="1:15" thickBot="1" x14ac:dyDescent="0.35">
      <c r="A13" s="10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thickBot="1" x14ac:dyDescent="0.35">
      <c r="A14" s="3" t="s">
        <v>0</v>
      </c>
      <c r="B14" s="1">
        <v>4.5999999999999996</v>
      </c>
      <c r="C14" s="1">
        <v>37.200000000000003</v>
      </c>
      <c r="D14" s="1">
        <v>1.7</v>
      </c>
      <c r="E14" s="2">
        <v>16.406999588012695</v>
      </c>
      <c r="F14" s="2">
        <f t="shared" si="1"/>
        <v>40.629351825792</v>
      </c>
      <c r="G14" s="2">
        <v>6.6660575866699219</v>
      </c>
      <c r="H14" s="1">
        <v>62.2</v>
      </c>
      <c r="I14" s="1">
        <v>20.5</v>
      </c>
      <c r="J14" s="2">
        <v>10.703682154417038</v>
      </c>
      <c r="K14" s="2">
        <v>6.6670134663581848</v>
      </c>
      <c r="L14" s="2">
        <v>0.87777099999999997</v>
      </c>
      <c r="M14" s="2">
        <v>4.2007599999999998</v>
      </c>
      <c r="N14" s="2">
        <v>0.39869500000000002</v>
      </c>
      <c r="O14" s="2">
        <f t="shared" ref="O14:O21" si="2">SUM(L14:N14)</f>
        <v>5.4772259999999999</v>
      </c>
    </row>
    <row r="15" spans="1:15" thickBot="1" x14ac:dyDescent="0.35">
      <c r="A15" s="3" t="s">
        <v>1</v>
      </c>
      <c r="B15" s="1">
        <v>3.1</v>
      </c>
      <c r="C15" s="1">
        <v>37.5</v>
      </c>
      <c r="D15" s="1">
        <v>1.2</v>
      </c>
      <c r="E15" s="2">
        <v>13.951947212219238</v>
      </c>
      <c r="F15" s="2">
        <f t="shared" si="1"/>
        <v>41.692007280816931</v>
      </c>
      <c r="G15" s="2">
        <v>5.8168468475341797</v>
      </c>
      <c r="H15" s="1">
        <v>58.2</v>
      </c>
      <c r="I15" s="1">
        <v>21.8</v>
      </c>
      <c r="J15" s="2">
        <v>11.960192769765854</v>
      </c>
      <c r="K15" s="2">
        <v>8.0785341560840607</v>
      </c>
      <c r="L15" s="2">
        <v>0.77485599999999999</v>
      </c>
      <c r="M15" s="2">
        <v>2.8824999999999998</v>
      </c>
      <c r="N15" s="2">
        <v>0.21407999999999999</v>
      </c>
      <c r="O15" s="2">
        <f t="shared" si="2"/>
        <v>3.8714360000000001</v>
      </c>
    </row>
    <row r="16" spans="1:15" thickBot="1" x14ac:dyDescent="0.35">
      <c r="A16" s="3" t="s">
        <v>5</v>
      </c>
      <c r="B16" s="1">
        <v>2.8</v>
      </c>
      <c r="C16" s="1">
        <v>36.9</v>
      </c>
      <c r="D16" s="1">
        <v>1</v>
      </c>
      <c r="E16" s="2">
        <v>10.940969467163086</v>
      </c>
      <c r="F16" s="2">
        <f t="shared" si="1"/>
        <v>40.000957076429614</v>
      </c>
      <c r="G16" s="2">
        <v>4.3764925003051758</v>
      </c>
      <c r="H16" s="1">
        <v>60</v>
      </c>
      <c r="I16" s="1">
        <v>26.8</v>
      </c>
      <c r="J16" s="2">
        <v>7.4465237557888031</v>
      </c>
      <c r="K16" s="2">
        <v>5.7041764259338379</v>
      </c>
      <c r="L16" s="2">
        <v>1.8036399999999999</v>
      </c>
      <c r="M16" s="2">
        <v>2.4901800000000001</v>
      </c>
      <c r="N16" s="2">
        <v>0.25993100000000002</v>
      </c>
      <c r="O16" s="2">
        <f t="shared" si="2"/>
        <v>4.5537510000000001</v>
      </c>
    </row>
    <row r="17" spans="1:15" thickBot="1" x14ac:dyDescent="0.35">
      <c r="A17" s="3" t="s">
        <v>15</v>
      </c>
      <c r="B17" s="1">
        <v>2.7</v>
      </c>
      <c r="C17" s="1">
        <v>36.299999999999997</v>
      </c>
      <c r="D17" s="1">
        <v>1</v>
      </c>
      <c r="E17" s="2">
        <v>11.477701187133789</v>
      </c>
      <c r="F17" s="2">
        <f t="shared" si="1"/>
        <v>40.335416604003477</v>
      </c>
      <c r="G17" s="2">
        <v>4.6295785903930664</v>
      </c>
      <c r="H17" s="1">
        <v>63</v>
      </c>
      <c r="I17" s="1">
        <v>22.1</v>
      </c>
      <c r="J17" s="2">
        <v>8.3859063684940338</v>
      </c>
      <c r="K17" s="2">
        <v>6.5117135643959045</v>
      </c>
      <c r="L17" s="2">
        <v>1.5522</v>
      </c>
      <c r="M17" s="2">
        <v>2.4725000000000001</v>
      </c>
      <c r="N17" s="2">
        <v>0.22286600000000001</v>
      </c>
      <c r="O17" s="2">
        <f t="shared" si="2"/>
        <v>4.247566</v>
      </c>
    </row>
    <row r="18" spans="1:15" thickBot="1" x14ac:dyDescent="0.35">
      <c r="A18" s="3" t="s">
        <v>3</v>
      </c>
      <c r="B18" s="1">
        <v>2.7</v>
      </c>
      <c r="C18" s="1">
        <v>36</v>
      </c>
      <c r="D18" s="1">
        <v>1</v>
      </c>
      <c r="E18" s="2">
        <v>12.260265350341797</v>
      </c>
      <c r="F18" s="2">
        <f t="shared" si="1"/>
        <v>40.683558108312035</v>
      </c>
      <c r="G18" s="2">
        <v>4.9879121780395508</v>
      </c>
      <c r="H18" s="1">
        <v>64.2</v>
      </c>
      <c r="I18" s="1">
        <v>24.4</v>
      </c>
      <c r="J18" s="2">
        <v>6.9990575313568115</v>
      </c>
      <c r="K18" s="2">
        <v>4.4035274535417557</v>
      </c>
      <c r="L18" s="2">
        <v>0.91888199999999998</v>
      </c>
      <c r="M18" s="2">
        <v>2.5441500000000001</v>
      </c>
      <c r="N18" s="2">
        <v>0.14942800000000001</v>
      </c>
      <c r="O18" s="2">
        <f t="shared" si="2"/>
        <v>3.61246</v>
      </c>
    </row>
    <row r="19" spans="1:15" thickBot="1" x14ac:dyDescent="0.35">
      <c r="A19" s="3" t="s">
        <v>14</v>
      </c>
      <c r="B19" s="1">
        <v>2.5</v>
      </c>
      <c r="C19" s="1">
        <v>36</v>
      </c>
      <c r="D19" s="1">
        <v>0.9</v>
      </c>
      <c r="E19" s="2">
        <v>11.817131996154785</v>
      </c>
      <c r="F19" s="2">
        <f t="shared" si="1"/>
        <v>40.310581066616763</v>
      </c>
      <c r="G19" s="2">
        <v>4.763554573059082</v>
      </c>
      <c r="H19" s="1">
        <v>62.2</v>
      </c>
      <c r="I19" s="1">
        <v>21.4</v>
      </c>
      <c r="J19" s="2">
        <v>9.2457957565784454</v>
      </c>
      <c r="K19" s="2">
        <v>7.1234479546546936</v>
      </c>
      <c r="L19" s="2">
        <v>0.79822300000000002</v>
      </c>
      <c r="M19" s="2">
        <v>2.3447800000000001</v>
      </c>
      <c r="N19" s="2">
        <v>0.14254</v>
      </c>
      <c r="O19" s="2">
        <f t="shared" si="2"/>
        <v>3.2855430000000001</v>
      </c>
    </row>
    <row r="20" spans="1:15" ht="15.75" thickBot="1" x14ac:dyDescent="0.3">
      <c r="A20" s="3" t="s">
        <v>4</v>
      </c>
      <c r="B20" s="1">
        <v>2.1</v>
      </c>
      <c r="C20" s="1">
        <v>36.5</v>
      </c>
      <c r="D20" s="1">
        <v>0.8</v>
      </c>
      <c r="E20" s="2">
        <v>9.4225358963012695</v>
      </c>
      <c r="F20" s="2">
        <f t="shared" si="1"/>
        <v>40.44618326772261</v>
      </c>
      <c r="G20" s="2">
        <v>3.8110561370849609</v>
      </c>
      <c r="H20" s="1">
        <v>58</v>
      </c>
      <c r="I20" s="1">
        <v>26.6</v>
      </c>
      <c r="J20" s="2">
        <v>10.247167199850082</v>
      </c>
      <c r="K20" s="2">
        <v>5.0854787230491638</v>
      </c>
      <c r="L20" s="2">
        <v>1.09561</v>
      </c>
      <c r="M20" s="2">
        <v>1.9045799999999999</v>
      </c>
      <c r="N20" s="2">
        <v>0.212006</v>
      </c>
      <c r="O20" s="2">
        <f t="shared" si="2"/>
        <v>3.2121960000000001</v>
      </c>
    </row>
    <row r="21" spans="1:15" ht="15.75" thickBot="1" x14ac:dyDescent="0.3">
      <c r="A21" s="4" t="s">
        <v>2</v>
      </c>
      <c r="B21" s="5">
        <v>1.6</v>
      </c>
      <c r="C21" s="5">
        <v>35.799999999999997</v>
      </c>
      <c r="D21" s="5">
        <v>0.6</v>
      </c>
      <c r="E21" s="2">
        <v>8.5240106582641602</v>
      </c>
      <c r="F21" s="2">
        <f t="shared" si="1"/>
        <v>39.431284573307913</v>
      </c>
      <c r="G21" s="2">
        <v>3.3611268997192383</v>
      </c>
      <c r="H21" s="5">
        <v>58.6</v>
      </c>
      <c r="I21" s="5">
        <v>29.2</v>
      </c>
      <c r="J21" s="2">
        <v>7.9661346971988678</v>
      </c>
      <c r="K21" s="2">
        <v>4.2311497032642365</v>
      </c>
      <c r="L21" s="6">
        <v>0.58067599999999997</v>
      </c>
      <c r="M21" s="6">
        <v>1.4899500000000001</v>
      </c>
      <c r="N21" s="6">
        <v>6.1427000000000002E-2</v>
      </c>
      <c r="O21" s="6">
        <f t="shared" si="2"/>
        <v>2.132053</v>
      </c>
    </row>
    <row r="22" spans="1:15" ht="15.75" thickBot="1" x14ac:dyDescent="0.3">
      <c r="A22" s="10" t="s">
        <v>12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5.75" thickBot="1" x14ac:dyDescent="0.3">
      <c r="A23" s="3" t="s">
        <v>5</v>
      </c>
      <c r="B23" s="1">
        <v>29.6</v>
      </c>
      <c r="C23" s="1">
        <v>41.3</v>
      </c>
      <c r="D23" s="1">
        <v>12.2</v>
      </c>
      <c r="E23" s="2">
        <v>62.128437042236328</v>
      </c>
      <c r="F23" s="2">
        <f t="shared" si="1"/>
        <v>45.99827084810903</v>
      </c>
      <c r="G23" s="2">
        <v>28.578006744384766</v>
      </c>
      <c r="H23" s="1">
        <v>56.1</v>
      </c>
      <c r="I23" s="1">
        <v>9.6</v>
      </c>
      <c r="J23" s="2">
        <v>21.188448369503021</v>
      </c>
      <c r="K23" s="2">
        <v>13.0840003490448</v>
      </c>
      <c r="L23" s="2">
        <v>7.3606400000000001</v>
      </c>
      <c r="M23" s="2">
        <v>24.4681</v>
      </c>
      <c r="N23" s="2">
        <v>5.1209699999999998</v>
      </c>
      <c r="O23" s="2">
        <f t="shared" ref="O23:O30" si="3">SUM(L23:N23)</f>
        <v>36.949709999999996</v>
      </c>
    </row>
    <row r="24" spans="1:15" ht="15.75" thickBot="1" x14ac:dyDescent="0.3">
      <c r="A24" s="3" t="s">
        <v>1</v>
      </c>
      <c r="B24" s="1">
        <v>28</v>
      </c>
      <c r="C24" s="1">
        <v>41.7</v>
      </c>
      <c r="D24" s="1">
        <v>11.7</v>
      </c>
      <c r="E24" s="2">
        <v>63.492710113525391</v>
      </c>
      <c r="F24" s="2">
        <f t="shared" si="1"/>
        <v>45.991239127690655</v>
      </c>
      <c r="G24" s="2">
        <v>29.201084136962891</v>
      </c>
      <c r="H24" s="1">
        <v>54.1</v>
      </c>
      <c r="I24" s="1">
        <v>7.6</v>
      </c>
      <c r="J24" s="2">
        <v>19.664880633354187</v>
      </c>
      <c r="K24" s="2">
        <v>18.66384744644165</v>
      </c>
      <c r="L24" s="2">
        <v>6.5324299999999997</v>
      </c>
      <c r="M24" s="2">
        <v>23.018799999999999</v>
      </c>
      <c r="N24" s="2">
        <v>4.9404500000000002</v>
      </c>
      <c r="O24" s="2">
        <f t="shared" si="3"/>
        <v>34.491679999999995</v>
      </c>
    </row>
    <row r="25" spans="1:15" ht="15.75" thickBot="1" x14ac:dyDescent="0.3">
      <c r="A25" s="3" t="s">
        <v>0</v>
      </c>
      <c r="B25" s="1">
        <v>26.8</v>
      </c>
      <c r="C25" s="1">
        <v>41.7</v>
      </c>
      <c r="D25" s="1">
        <v>11.2</v>
      </c>
      <c r="E25" s="2">
        <v>65.036048889160156</v>
      </c>
      <c r="F25" s="2">
        <f t="shared" si="1"/>
        <v>45.683948029217291</v>
      </c>
      <c r="G25" s="2">
        <v>29.711034774780273</v>
      </c>
      <c r="H25" s="1">
        <v>56.8</v>
      </c>
      <c r="I25" s="1">
        <v>7.1</v>
      </c>
      <c r="J25" s="2">
        <v>18.144844472408295</v>
      </c>
      <c r="K25" s="2">
        <v>17.980581521987915</v>
      </c>
      <c r="L25" s="2">
        <v>4.1017900000000003</v>
      </c>
      <c r="M25" s="2">
        <v>22.741</v>
      </c>
      <c r="N25" s="2">
        <v>4.0757399999999997</v>
      </c>
      <c r="O25" s="2">
        <f t="shared" si="3"/>
        <v>30.918530000000001</v>
      </c>
    </row>
    <row r="26" spans="1:15" ht="15.75" thickBot="1" x14ac:dyDescent="0.3">
      <c r="A26" s="3" t="s">
        <v>4</v>
      </c>
      <c r="B26" s="1">
        <v>18.5</v>
      </c>
      <c r="C26" s="1">
        <v>40.299999999999997</v>
      </c>
      <c r="D26" s="1">
        <v>7.5</v>
      </c>
      <c r="E26" s="2">
        <v>55.849029541015625</v>
      </c>
      <c r="F26" s="2">
        <f t="shared" si="1"/>
        <v>45.453771759520585</v>
      </c>
      <c r="G26" s="2">
        <v>25.385490417480469</v>
      </c>
      <c r="H26" s="1">
        <v>58.1</v>
      </c>
      <c r="I26" s="1">
        <v>9.5</v>
      </c>
      <c r="J26" s="2">
        <v>21.549510955810547</v>
      </c>
      <c r="K26" s="2">
        <v>10.878368467092514</v>
      </c>
      <c r="L26" s="2">
        <v>7.6714099999999998</v>
      </c>
      <c r="M26" s="2">
        <v>15.3154</v>
      </c>
      <c r="N26" s="2">
        <v>3.1620300000000001</v>
      </c>
      <c r="O26" s="2">
        <f t="shared" si="3"/>
        <v>26.14884</v>
      </c>
    </row>
    <row r="27" spans="1:15" ht="15.75" thickBot="1" x14ac:dyDescent="0.3">
      <c r="A27" s="3" t="s">
        <v>3</v>
      </c>
      <c r="B27" s="1">
        <v>18.399999999999999</v>
      </c>
      <c r="C27" s="1">
        <v>40.700000000000003</v>
      </c>
      <c r="D27" s="1">
        <v>7.5</v>
      </c>
      <c r="E27" s="2">
        <v>52.917015075683594</v>
      </c>
      <c r="F27" s="2">
        <f t="shared" si="1"/>
        <v>45.027749667348573</v>
      </c>
      <c r="G27" s="2">
        <v>23.827341079711914</v>
      </c>
      <c r="H27" s="1">
        <v>58.8</v>
      </c>
      <c r="I27" s="1">
        <v>10.199999999999999</v>
      </c>
      <c r="J27" s="2">
        <v>19.502994418144226</v>
      </c>
      <c r="K27" s="2">
        <v>11.496523767709732</v>
      </c>
      <c r="L27" s="2">
        <v>4.3560100000000004</v>
      </c>
      <c r="M27" s="2">
        <v>16.5474</v>
      </c>
      <c r="N27" s="2">
        <v>1.8892199999999999</v>
      </c>
      <c r="O27" s="2">
        <f t="shared" si="3"/>
        <v>22.792630000000003</v>
      </c>
    </row>
    <row r="28" spans="1:15" ht="15.75" thickBot="1" x14ac:dyDescent="0.3">
      <c r="A28" s="3" t="s">
        <v>14</v>
      </c>
      <c r="B28" s="1">
        <v>17.100000000000001</v>
      </c>
      <c r="C28" s="1">
        <v>40.5</v>
      </c>
      <c r="D28" s="1">
        <v>6.9</v>
      </c>
      <c r="E28" s="2">
        <v>47.791637420654297</v>
      </c>
      <c r="F28" s="2">
        <f t="shared" si="1"/>
        <v>44.142684744471531</v>
      </c>
      <c r="G28" s="2">
        <v>21.096511840820313</v>
      </c>
      <c r="H28" s="1">
        <v>56.3</v>
      </c>
      <c r="I28" s="1">
        <v>9.4</v>
      </c>
      <c r="J28" s="2">
        <v>16.850559413433075</v>
      </c>
      <c r="K28" s="2">
        <v>17.392873764038086</v>
      </c>
      <c r="L28" s="2">
        <v>3.7827999999999999</v>
      </c>
      <c r="M28" s="2">
        <v>14.7173</v>
      </c>
      <c r="N28" s="2">
        <v>2.4178799999999998</v>
      </c>
      <c r="O28" s="2">
        <f t="shared" si="3"/>
        <v>20.91798</v>
      </c>
    </row>
    <row r="29" spans="1:15" ht="15.75" thickBot="1" x14ac:dyDescent="0.3">
      <c r="A29" s="3" t="s">
        <v>15</v>
      </c>
      <c r="B29" s="1">
        <v>10</v>
      </c>
      <c r="C29" s="1">
        <v>39.4</v>
      </c>
      <c r="D29" s="1">
        <v>3.9</v>
      </c>
      <c r="E29" s="2">
        <v>34.320396423339844</v>
      </c>
      <c r="F29" s="2">
        <f t="shared" si="1"/>
        <v>42.255887203639126</v>
      </c>
      <c r="G29" s="2">
        <v>14.502388000488281</v>
      </c>
      <c r="H29" s="1">
        <v>62.7</v>
      </c>
      <c r="I29" s="1">
        <v>15.3</v>
      </c>
      <c r="J29" s="2">
        <v>9.8847821354866028</v>
      </c>
      <c r="K29" s="2">
        <v>12.099315226078033</v>
      </c>
      <c r="L29" s="2">
        <v>2.9533700000000001</v>
      </c>
      <c r="M29" s="2">
        <v>9.2792499999999993</v>
      </c>
      <c r="N29" s="2">
        <v>0.732792</v>
      </c>
      <c r="O29" s="2">
        <f t="shared" si="3"/>
        <v>12.965411999999999</v>
      </c>
    </row>
    <row r="30" spans="1:15" ht="15.75" thickBot="1" x14ac:dyDescent="0.3">
      <c r="A30" s="3" t="s">
        <v>2</v>
      </c>
      <c r="B30" s="1">
        <v>6.3</v>
      </c>
      <c r="C30" s="1">
        <v>38.1</v>
      </c>
      <c r="D30" s="1">
        <v>2.4</v>
      </c>
      <c r="E30" s="2">
        <v>27.079385757446289</v>
      </c>
      <c r="F30" s="2">
        <f t="shared" si="1"/>
        <v>41.486291465963795</v>
      </c>
      <c r="G30" s="2">
        <v>11.234232902526855</v>
      </c>
      <c r="H30" s="1">
        <v>66.099999999999994</v>
      </c>
      <c r="I30" s="1">
        <v>15.8</v>
      </c>
      <c r="J30" s="2">
        <v>8.4752365946769714</v>
      </c>
      <c r="K30" s="2">
        <v>9.6633300185203552</v>
      </c>
      <c r="L30" s="2">
        <v>1.4256</v>
      </c>
      <c r="M30" s="2">
        <v>5.9145399999999997</v>
      </c>
      <c r="N30" s="2">
        <v>0.40764299999999998</v>
      </c>
      <c r="O30" s="2">
        <f t="shared" si="3"/>
        <v>7.7477830000000001</v>
      </c>
    </row>
  </sheetData>
  <mergeCells count="18">
    <mergeCell ref="G1:G3"/>
    <mergeCell ref="A4:O4"/>
    <mergeCell ref="A13:O13"/>
    <mergeCell ref="A22:O22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marakech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jawad</dc:creator>
  <cp:lastModifiedBy>PC1</cp:lastModifiedBy>
  <dcterms:created xsi:type="dcterms:W3CDTF">2017-10-02T12:47:38Z</dcterms:created>
  <dcterms:modified xsi:type="dcterms:W3CDTF">2018-03-12T13:31:33Z</dcterms:modified>
</cp:coreProperties>
</file>